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vid.hasan\Desktop\"/>
    </mc:Choice>
  </mc:AlternateContent>
  <bookViews>
    <workbookView xWindow="0" yWindow="0" windowWidth="20490" windowHeight="7155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4" i="2" l="1"/>
  <c r="G114" i="2"/>
  <c r="F114" i="2"/>
  <c r="I113" i="2"/>
  <c r="I112" i="2"/>
  <c r="I114" i="2" l="1"/>
  <c r="G68" i="1"/>
  <c r="I67" i="1"/>
  <c r="I66" i="1"/>
  <c r="H68" i="1" l="1"/>
  <c r="F68" i="1"/>
  <c r="I68" i="1" l="1"/>
</calcChain>
</file>

<file path=xl/sharedStrings.xml><?xml version="1.0" encoding="utf-8"?>
<sst xmlns="http://schemas.openxmlformats.org/spreadsheetml/2006/main" count="185" uniqueCount="119">
  <si>
    <t>PROGRESSIVE BROKERS LTD.</t>
  </si>
  <si>
    <t>78 AGRABAD C/A, CHATTOGRAM.</t>
  </si>
  <si>
    <t>BUYERS PURCHASE STATEMENT</t>
  </si>
  <si>
    <t>CHATTOGRAM</t>
  </si>
  <si>
    <t>The Secretary</t>
  </si>
  <si>
    <t>Bangladesh Tea Board</t>
  </si>
  <si>
    <t>Nasirabad, Chittagong.</t>
  </si>
  <si>
    <t>Dear Sir,</t>
  </si>
  <si>
    <t>BUYER NAME</t>
  </si>
  <si>
    <t>LEAF BAGS</t>
  </si>
  <si>
    <t>DUST BAGS</t>
  </si>
  <si>
    <t>LEAF KGS</t>
  </si>
  <si>
    <t>DUST KGS</t>
  </si>
  <si>
    <t>TOTAL BAGS</t>
  </si>
  <si>
    <t>TOTAL KGS</t>
  </si>
  <si>
    <t>TOTAL AMOUNT</t>
  </si>
  <si>
    <t>ABUL KHAIR CONSUMER PRODUCTS LTD, CTG.. - I</t>
  </si>
  <si>
    <t>AFTAB TEA TRADERS, DHAKA. - I</t>
  </si>
  <si>
    <t>AL-AMIN TEA TRADERS, DHAKA. - I</t>
  </si>
  <si>
    <t>ALI TEA HOUSE, BRAHMANBARIA. - I</t>
  </si>
  <si>
    <t>ASIB BRITHERS, CTG. - I</t>
  </si>
  <si>
    <t>BENGAL TEA HOUSE, CHANDPUR. - I</t>
  </si>
  <si>
    <t>BONANI TEA SYLHET. - I</t>
  </si>
  <si>
    <t>CITY TEA ESTATES LTD - I</t>
  </si>
  <si>
    <t>EKATERRA BANGLADESH LIMITED, CHATTOGRAM. - I</t>
  </si>
  <si>
    <t>GREEN LEAF TEA, SRIMANGAL. - I</t>
  </si>
  <si>
    <t>GUPTA TEA HOUSE, SRIMANGAL. - I</t>
  </si>
  <si>
    <t>HOQUE TEA &amp; TRADING, SYLHET. - I</t>
  </si>
  <si>
    <t>HOSSAIN TEA STORE, CTG. - I</t>
  </si>
  <si>
    <t>HRC PRODUCTS LTD, CTG. - I</t>
  </si>
  <si>
    <t>IMAM TEA &amp; TRADING, CTG. - I</t>
  </si>
  <si>
    <t>ISPAHANI TEA LIMITED (BUYER), CTG. - I</t>
  </si>
  <si>
    <t>JAMAL TEA HOUSE, MOULVI BAZAR. - I</t>
  </si>
  <si>
    <t>JAMUNA TEA &amp; TRADING DHAKA. - I</t>
  </si>
  <si>
    <t>KAMONA TEA HOUSE, DHAKA. - I</t>
  </si>
  <si>
    <t>KANACK TEA AND TRADING AGENCY, CHATTOGRAM. - I</t>
  </si>
  <si>
    <t>KAZI TEA &amp; TRADING, CTG - I</t>
  </si>
  <si>
    <t>LOVELY TEA HOUSE, CHAPAI NAWABGONJ SADAR - I</t>
  </si>
  <si>
    <t>MEGHNA TEA CO. LTD, CTG . - I</t>
  </si>
  <si>
    <t>NIJHUM TEA &amp; TRADING, DHAKA. - I</t>
  </si>
  <si>
    <t>RAFIQUE ULLAH PATWARY AGENCY, CTG. - I</t>
  </si>
  <si>
    <t>SHARIF TEA HOUSE, CTG - I</t>
  </si>
  <si>
    <t>SHAW WALLACE BANGLADESH LTD, CTG.. - I</t>
  </si>
  <si>
    <t>SHAWON CHA CO, PABNA. - I</t>
  </si>
  <si>
    <t>UTTARA CHA CO, RAJSHAHI. - I</t>
  </si>
  <si>
    <t>TOTAL :</t>
  </si>
  <si>
    <t>Auction Average</t>
  </si>
  <si>
    <t>Category</t>
  </si>
  <si>
    <t>Bags</t>
  </si>
  <si>
    <t>Kgs</t>
  </si>
  <si>
    <t>Amount</t>
  </si>
  <si>
    <t>Av. Price</t>
  </si>
  <si>
    <t>Leaf</t>
  </si>
  <si>
    <t>Dust</t>
  </si>
  <si>
    <t>Total</t>
  </si>
  <si>
    <t>We give below the purchases made by the following buyers in our catalogue for Sale No.   14   to 14   held on   Season: 2023-2024</t>
  </si>
  <si>
    <t>AJANTA TEA HOUSE, CTG - I</t>
  </si>
  <si>
    <t>ALIF TEA SUPPLY, MOULVIBAZAR. - I</t>
  </si>
  <si>
    <t>DANISH FOOD LTD, DHAKA. - I</t>
  </si>
  <si>
    <t>MUSTAQUE TEA HOUSE, MOULVIBAZAR - I</t>
  </si>
  <si>
    <t>PAHARI TEA COMPANY LTD, SYLHET - I</t>
  </si>
  <si>
    <t>POPULAR TEA HOUSE, DHAKA. - I</t>
  </si>
  <si>
    <t>RAJDHANI FOOD PRODUCTS, CTG - I</t>
  </si>
  <si>
    <t>SALIM TEA HOUSE, MOULVIBAZAR. - I</t>
  </si>
  <si>
    <t>SUFIA TEA HOUSE, CTG. - I</t>
  </si>
  <si>
    <t>TAJ TEA &amp; TRADING CO, SYLHET. - I</t>
  </si>
  <si>
    <t>UMAMA TEA SUPPLY, CTG. - I</t>
  </si>
  <si>
    <t>      Yours faithfully</t>
  </si>
  <si>
    <r>
      <t>For </t>
    </r>
    <r>
      <rPr>
        <b/>
        <sz val="11"/>
        <color rgb="FF337AB7"/>
        <rFont val="Verdana"/>
        <family val="2"/>
      </rPr>
      <t>PROGRESSIVE BROKERS LTD.</t>
    </r>
  </si>
  <si>
    <t>BUYER PURCHASES STATEMENT</t>
  </si>
  <si>
    <t>We give below the purchase made by the following buyers in our catalogue for sale No. 15 (Chattogram)   held on 07-08-2023   Season: 2023-2024 (Chat to Sree)</t>
  </si>
  <si>
    <t>A.R TRADERS,CHATTOGRAM - I</t>
  </si>
  <si>
    <t>A.R.L TEA HOUSE, CTG - I</t>
  </si>
  <si>
    <t>A.RASHID TEA HOUSE CTG - I</t>
  </si>
  <si>
    <t>ACME CONSUMER PRODUCTS TLD, DHAKA. - I</t>
  </si>
  <si>
    <t>AHMED TEA HOUSE, SRIMANGAL. - I</t>
  </si>
  <si>
    <t>ANKUR TEA HOUSE CTG - I</t>
  </si>
  <si>
    <t>ARIF TEA CO.LTD LOCHAN GARA,RAJSHAHI - I</t>
  </si>
  <si>
    <t>ARIYA TRADE INTERNATIONAL, CTG. - I</t>
  </si>
  <si>
    <t>BANGLADESH TEA STORE, JESSORE. - I</t>
  </si>
  <si>
    <t>BASHUNDHARA FOOD AND BEVERAGE INDUSTRIES LTD DHAKA. - I</t>
  </si>
  <si>
    <t>DARBER TEA HOUSE, CTG - I</t>
  </si>
  <si>
    <t>DHAKA TEA CENTER, CTG - I</t>
  </si>
  <si>
    <t>DILMEY SYNDICATE,CTG - I</t>
  </si>
  <si>
    <t>F.A. TEA HOUSE &amp; NASIMA FOOD PRODUCTS, SYLHET. - I</t>
  </si>
  <si>
    <t>HOSSAIN TEA AGENCY, CTG. - I</t>
  </si>
  <si>
    <t>KAISAR MOLLAH TEA HOUSE ,CTG - I</t>
  </si>
  <si>
    <t>KALAM TEA HOUSE, FENI. - I</t>
  </si>
  <si>
    <t>KAMAL TEA &amp; TRADING, DHAKA - I</t>
  </si>
  <si>
    <t>KARNAFULI CHA GHAR,CHATTOGRAM. - I</t>
  </si>
  <si>
    <t>M. AHMED TEA &amp; LANDS CO. SYLHET. - I</t>
  </si>
  <si>
    <t>M.A TEA SUPPLY, SRIMONGAL - I</t>
  </si>
  <si>
    <t>MA MONI TEA HOUSE, MOULVIBAZAR - I</t>
  </si>
  <si>
    <t>MINTU TEA HOUSE, CTG. - I</t>
  </si>
  <si>
    <t>MOTI TEA HOUSE,PABNA - I</t>
  </si>
  <si>
    <t>NISHITA FOODS, SYLHET - I</t>
  </si>
  <si>
    <t>PABNA TEA STORE, CHATTOGRAM - I</t>
  </si>
  <si>
    <t>PADMA TEA SUPPLY, SRIMONGAL. - I</t>
  </si>
  <si>
    <t>PURBASA TEA HOUSE, CHAPAINAWABGONJ - I</t>
  </si>
  <si>
    <t>R K TEA HOUSE, CHATTOGRAM - I</t>
  </si>
  <si>
    <t>RAHIM TEA SUPPLY, SRIMANGAL. - I</t>
  </si>
  <si>
    <t>ROSE TEA HOUSE, DHAKA. - I</t>
  </si>
  <si>
    <t>RUBY TEA STORE, NOAKKHALI - I</t>
  </si>
  <si>
    <t>S.S. TEA HOUSE, CTG - I</t>
  </si>
  <si>
    <t>SAMIA TEA HOUSE, SIRAJGONJ. - I</t>
  </si>
  <si>
    <t>SAMON TEA TRADERS,RAJSHAHI - I</t>
  </si>
  <si>
    <t>SHABNAM VEGETABLE OIL INDUSTRIES LTD. - I</t>
  </si>
  <si>
    <t>SHAHJALAL TEA HOUSE,CHANDPUR - I</t>
  </si>
  <si>
    <t>SHAM TEA SUPPLY, MAGURA. - I</t>
  </si>
  <si>
    <t>SHATI TEA HOUSE, CTG - I</t>
  </si>
  <si>
    <t>SULTANA TRADERS, FENI. - I</t>
  </si>
  <si>
    <t>SYLHET TEA &amp; FOOD, CTG - I</t>
  </si>
  <si>
    <t>SYLHET TEA SUPPLY, CHANDPUR. - I</t>
  </si>
  <si>
    <t>TETLY ACI (BD) LTD, DHAKA. - I</t>
  </si>
  <si>
    <t>THE CONSOLIDATED TEA LANDS CO(BD)LTD,CTG.. - I</t>
  </si>
  <si>
    <t>V.I.P. TEA HOUSE, FENI. - I</t>
  </si>
  <si>
    <t>WAHID TEA STORE, CTG - I</t>
  </si>
  <si>
    <t>ZIKU TEA HOUSE, CTG - I</t>
  </si>
  <si>
    <t>ISPAHANI TEA LIMITED (BUYER), CTG. -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</si>
</sst>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u/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rgb="FFFF0000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37AB7"/>
      <name val="Verdana"/>
      <family val="2"/>
    </font>
    <font>
      <b/>
      <sz val="11"/>
      <color rgb="FF337AB7"/>
      <name val="Verdana"/>
      <family val="2"/>
    </font>
    <font>
      <b/>
      <sz val="9"/>
      <color rgb="FF333333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7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 wrapText="1"/>
    </xf>
    <xf numFmtId="4" fontId="1" fillId="0" borderId="0" xfId="0" applyNumberFormat="1" applyFont="1" applyAlignment="1">
      <alignment horizontal="right" vertical="top" wrapText="1"/>
    </xf>
    <xf numFmtId="0" fontId="5" fillId="0" borderId="2" xfId="0" applyFont="1" applyBorder="1" applyAlignment="1">
      <alignment horizontal="right" vertical="top" wrapText="1"/>
    </xf>
    <xf numFmtId="4" fontId="5" fillId="0" borderId="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5" xfId="0" applyFont="1" applyBorder="1"/>
    <xf numFmtId="0" fontId="6" fillId="0" borderId="0" xfId="0" applyFont="1"/>
    <xf numFmtId="0" fontId="8" fillId="0" borderId="0" xfId="0" applyFont="1"/>
    <xf numFmtId="0" fontId="6" fillId="0" borderId="4" xfId="0" applyFont="1" applyBorder="1"/>
    <xf numFmtId="2" fontId="6" fillId="0" borderId="0" xfId="0" applyNumberFormat="1" applyFont="1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 wrapText="1"/>
    </xf>
    <xf numFmtId="0" fontId="0" fillId="0" borderId="0" xfId="0" applyBorder="1"/>
    <xf numFmtId="0" fontId="11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12" fillId="2" borderId="0" xfId="0" applyFont="1" applyFill="1" applyAlignment="1">
      <alignment horizontal="right" vertical="center" wrapText="1"/>
    </xf>
    <xf numFmtId="43" fontId="6" fillId="0" borderId="4" xfId="1" applyFont="1" applyBorder="1"/>
    <xf numFmtId="43" fontId="6" fillId="0" borderId="0" xfId="1" applyFont="1" applyBorder="1"/>
    <xf numFmtId="0" fontId="6" fillId="0" borderId="6" xfId="0" applyFont="1" applyBorder="1"/>
    <xf numFmtId="43" fontId="6" fillId="0" borderId="6" xfId="1" applyFont="1" applyBorder="1"/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11" fillId="0" borderId="0" xfId="0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A55" workbookViewId="0">
      <selection activeCell="E64" sqref="E64:I68"/>
    </sheetView>
  </sheetViews>
  <sheetFormatPr defaultRowHeight="15" x14ac:dyDescent="0.25"/>
  <cols>
    <col min="1" max="1" width="37" customWidth="1"/>
    <col min="5" max="5" width="11.7109375" customWidth="1"/>
    <col min="6" max="6" width="12.28515625" customWidth="1"/>
    <col min="8" max="8" width="20.28515625" customWidth="1"/>
    <col min="9" max="9" width="9.5703125" bestFit="1" customWidth="1"/>
  </cols>
  <sheetData>
    <row r="1" spans="1:8" ht="15.75" x14ac:dyDescent="0.25">
      <c r="A1" s="32" t="s">
        <v>0</v>
      </c>
      <c r="B1" s="32"/>
      <c r="C1" s="32"/>
      <c r="D1" s="32"/>
      <c r="E1" s="32"/>
      <c r="F1" s="32"/>
      <c r="G1" s="32"/>
      <c r="H1" s="32"/>
    </row>
    <row r="2" spans="1:8" x14ac:dyDescent="0.25">
      <c r="A2" s="33" t="s">
        <v>1</v>
      </c>
      <c r="B2" s="33"/>
      <c r="C2" s="33"/>
      <c r="D2" s="33"/>
      <c r="E2" s="33"/>
      <c r="F2" s="33"/>
      <c r="G2" s="33"/>
      <c r="H2" s="33"/>
    </row>
    <row r="3" spans="1:8" x14ac:dyDescent="0.25">
      <c r="A3" s="34" t="s">
        <v>2</v>
      </c>
      <c r="B3" s="34"/>
      <c r="C3" s="34"/>
      <c r="D3" s="34"/>
      <c r="E3" s="34"/>
      <c r="F3" s="34"/>
      <c r="G3" s="34"/>
      <c r="H3" s="34"/>
    </row>
    <row r="4" spans="1:8" x14ac:dyDescent="0.25">
      <c r="A4" s="34" t="s">
        <v>3</v>
      </c>
      <c r="B4" s="34"/>
      <c r="C4" s="34"/>
      <c r="D4" s="34"/>
      <c r="E4" s="34"/>
      <c r="F4" s="34"/>
      <c r="G4" s="34"/>
      <c r="H4" s="34"/>
    </row>
    <row r="5" spans="1:8" x14ac:dyDescent="0.25">
      <c r="A5" s="28" t="s">
        <v>4</v>
      </c>
      <c r="B5" s="28"/>
      <c r="C5" s="28"/>
      <c r="D5" s="28"/>
      <c r="E5" s="28"/>
      <c r="F5" s="28"/>
      <c r="G5" s="28"/>
      <c r="H5" s="28"/>
    </row>
    <row r="6" spans="1:8" x14ac:dyDescent="0.25">
      <c r="A6" s="28" t="s">
        <v>5</v>
      </c>
      <c r="B6" s="28"/>
      <c r="C6" s="28"/>
      <c r="D6" s="28"/>
      <c r="E6" s="28"/>
      <c r="F6" s="28"/>
      <c r="G6" s="28"/>
      <c r="H6" s="28"/>
    </row>
    <row r="7" spans="1:8" x14ac:dyDescent="0.25">
      <c r="A7" s="28" t="s">
        <v>6</v>
      </c>
      <c r="B7" s="28"/>
      <c r="C7" s="28"/>
      <c r="D7" s="28"/>
      <c r="E7" s="28"/>
      <c r="F7" s="28"/>
      <c r="G7" s="28"/>
      <c r="H7" s="28"/>
    </row>
    <row r="8" spans="1:8" ht="25.5" customHeight="1" x14ac:dyDescent="0.25">
      <c r="A8" s="29" t="s">
        <v>7</v>
      </c>
      <c r="B8" s="29"/>
      <c r="C8" s="29"/>
      <c r="D8" s="29"/>
      <c r="E8" s="29"/>
      <c r="F8" s="29"/>
      <c r="G8" s="29"/>
      <c r="H8" s="29"/>
    </row>
    <row r="9" spans="1:8" s="8" customFormat="1" ht="35.25" customHeight="1" thickBot="1" x14ac:dyDescent="0.3">
      <c r="A9" s="30" t="s">
        <v>55</v>
      </c>
      <c r="B9" s="30"/>
      <c r="C9" s="30"/>
      <c r="D9" s="30"/>
      <c r="E9" s="30"/>
      <c r="F9" s="30"/>
      <c r="G9" s="30"/>
      <c r="H9" s="30"/>
    </row>
    <row r="10" spans="1:8" s="17" customFormat="1" ht="23.25" thickBot="1" x14ac:dyDescent="0.3">
      <c r="A10" s="1" t="s">
        <v>8</v>
      </c>
      <c r="B10" s="22" t="s">
        <v>9</v>
      </c>
      <c r="C10" s="22" t="s">
        <v>10</v>
      </c>
      <c r="D10" s="22" t="s">
        <v>11</v>
      </c>
      <c r="E10" s="22" t="s">
        <v>12</v>
      </c>
      <c r="F10" s="22" t="s">
        <v>13</v>
      </c>
      <c r="G10" s="22" t="s">
        <v>14</v>
      </c>
      <c r="H10" s="22" t="s">
        <v>15</v>
      </c>
    </row>
    <row r="11" spans="1:8" x14ac:dyDescent="0.25">
      <c r="A11" s="2" t="s">
        <v>16</v>
      </c>
      <c r="B11" s="3">
        <v>540</v>
      </c>
      <c r="C11" s="3">
        <v>58</v>
      </c>
      <c r="D11" s="3">
        <v>26949</v>
      </c>
      <c r="E11" s="4">
        <v>2894.8</v>
      </c>
      <c r="F11" s="3">
        <v>598</v>
      </c>
      <c r="G11" s="3">
        <v>29843.8</v>
      </c>
      <c r="H11" s="4">
        <v>5849258.9000000004</v>
      </c>
    </row>
    <row r="12" spans="1:8" x14ac:dyDescent="0.25">
      <c r="A12" s="2" t="s">
        <v>17</v>
      </c>
      <c r="B12" s="3">
        <v>116</v>
      </c>
      <c r="C12" s="3">
        <v>20</v>
      </c>
      <c r="D12" s="3">
        <v>5792.5</v>
      </c>
      <c r="E12" s="3">
        <v>998.4</v>
      </c>
      <c r="F12" s="3">
        <v>136</v>
      </c>
      <c r="G12" s="3">
        <v>6790.9</v>
      </c>
      <c r="H12" s="4">
        <v>1266282.6000000001</v>
      </c>
    </row>
    <row r="13" spans="1:8" x14ac:dyDescent="0.25">
      <c r="A13" s="2" t="s">
        <v>56</v>
      </c>
      <c r="B13" s="3">
        <v>20</v>
      </c>
      <c r="C13" s="3">
        <v>0</v>
      </c>
      <c r="D13" s="3">
        <v>998</v>
      </c>
      <c r="E13" s="3">
        <v>0</v>
      </c>
      <c r="F13" s="3">
        <v>20</v>
      </c>
      <c r="G13" s="3">
        <v>998</v>
      </c>
      <c r="H13" s="4">
        <v>172602</v>
      </c>
    </row>
    <row r="14" spans="1:8" x14ac:dyDescent="0.25">
      <c r="A14" s="2" t="s">
        <v>18</v>
      </c>
      <c r="B14" s="3">
        <v>90</v>
      </c>
      <c r="C14" s="3">
        <v>50</v>
      </c>
      <c r="D14" s="3">
        <v>4492.5</v>
      </c>
      <c r="E14" s="4">
        <v>2496</v>
      </c>
      <c r="F14" s="3">
        <v>140</v>
      </c>
      <c r="G14" s="3">
        <v>6988.5</v>
      </c>
      <c r="H14" s="4">
        <v>1323338.6000000001</v>
      </c>
    </row>
    <row r="15" spans="1:8" x14ac:dyDescent="0.25">
      <c r="A15" s="2" t="s">
        <v>19</v>
      </c>
      <c r="B15" s="3">
        <v>325</v>
      </c>
      <c r="C15" s="3">
        <v>0</v>
      </c>
      <c r="D15" s="3">
        <v>16226</v>
      </c>
      <c r="E15" s="3">
        <v>0</v>
      </c>
      <c r="F15" s="3">
        <v>325</v>
      </c>
      <c r="G15" s="3">
        <v>16226</v>
      </c>
      <c r="H15" s="4">
        <v>3661083.5</v>
      </c>
    </row>
    <row r="16" spans="1:8" x14ac:dyDescent="0.25">
      <c r="A16" s="2" t="s">
        <v>57</v>
      </c>
      <c r="B16" s="3">
        <v>40</v>
      </c>
      <c r="C16" s="3">
        <v>0</v>
      </c>
      <c r="D16" s="3">
        <v>1995.5</v>
      </c>
      <c r="E16" s="3">
        <v>0</v>
      </c>
      <c r="F16" s="3">
        <v>40</v>
      </c>
      <c r="G16" s="3">
        <v>1995.5</v>
      </c>
      <c r="H16" s="4">
        <v>445490.5</v>
      </c>
    </row>
    <row r="17" spans="1:8" x14ac:dyDescent="0.25">
      <c r="A17" s="2" t="s">
        <v>20</v>
      </c>
      <c r="B17" s="3">
        <v>50</v>
      </c>
      <c r="C17" s="3">
        <v>0</v>
      </c>
      <c r="D17" s="3">
        <v>2494</v>
      </c>
      <c r="E17" s="3">
        <v>0</v>
      </c>
      <c r="F17" s="3">
        <v>50</v>
      </c>
      <c r="G17" s="3">
        <v>2494</v>
      </c>
      <c r="H17" s="4">
        <v>575112.5</v>
      </c>
    </row>
    <row r="18" spans="1:8" x14ac:dyDescent="0.25">
      <c r="A18" s="2" t="s">
        <v>21</v>
      </c>
      <c r="B18" s="3">
        <v>25</v>
      </c>
      <c r="C18" s="3">
        <v>0</v>
      </c>
      <c r="D18" s="3">
        <v>1248.5</v>
      </c>
      <c r="E18" s="3">
        <v>0</v>
      </c>
      <c r="F18" s="3">
        <v>25</v>
      </c>
      <c r="G18" s="3">
        <v>1248.5</v>
      </c>
      <c r="H18" s="4">
        <v>277167</v>
      </c>
    </row>
    <row r="19" spans="1:8" x14ac:dyDescent="0.25">
      <c r="A19" s="2" t="s">
        <v>22</v>
      </c>
      <c r="B19" s="3">
        <v>20</v>
      </c>
      <c r="C19" s="3">
        <v>0</v>
      </c>
      <c r="D19" s="3">
        <v>998.5</v>
      </c>
      <c r="E19" s="3">
        <v>0</v>
      </c>
      <c r="F19" s="3">
        <v>20</v>
      </c>
      <c r="G19" s="3">
        <v>998.5</v>
      </c>
      <c r="H19" s="4">
        <v>233162.5</v>
      </c>
    </row>
    <row r="20" spans="1:8" x14ac:dyDescent="0.25">
      <c r="A20" s="2" t="s">
        <v>23</v>
      </c>
      <c r="B20" s="3">
        <v>495</v>
      </c>
      <c r="C20" s="3">
        <v>43</v>
      </c>
      <c r="D20" s="3">
        <v>24708</v>
      </c>
      <c r="E20" s="4">
        <v>2145.6999999999998</v>
      </c>
      <c r="F20" s="3">
        <v>538</v>
      </c>
      <c r="G20" s="3">
        <v>26853.7</v>
      </c>
      <c r="H20" s="4">
        <v>5354213.5</v>
      </c>
    </row>
    <row r="21" spans="1:8" x14ac:dyDescent="0.25">
      <c r="A21" s="2" t="s">
        <v>58</v>
      </c>
      <c r="B21" s="3">
        <v>0</v>
      </c>
      <c r="C21" s="3">
        <v>40</v>
      </c>
      <c r="D21" s="3">
        <v>0</v>
      </c>
      <c r="E21" s="4">
        <v>1995.7</v>
      </c>
      <c r="F21" s="3">
        <v>40</v>
      </c>
      <c r="G21" s="3">
        <v>1995.7</v>
      </c>
      <c r="H21" s="4">
        <v>332314.5</v>
      </c>
    </row>
    <row r="22" spans="1:8" x14ac:dyDescent="0.25">
      <c r="A22" s="2" t="s">
        <v>24</v>
      </c>
      <c r="B22" s="3">
        <v>335</v>
      </c>
      <c r="C22" s="3">
        <v>0</v>
      </c>
      <c r="D22" s="3">
        <v>16721.5</v>
      </c>
      <c r="E22" s="3">
        <v>0</v>
      </c>
      <c r="F22" s="3">
        <v>335</v>
      </c>
      <c r="G22" s="3">
        <v>16721.5</v>
      </c>
      <c r="H22" s="4">
        <v>3571913</v>
      </c>
    </row>
    <row r="23" spans="1:8" x14ac:dyDescent="0.25">
      <c r="A23" s="2" t="s">
        <v>25</v>
      </c>
      <c r="B23" s="3">
        <v>40</v>
      </c>
      <c r="C23" s="3">
        <v>0</v>
      </c>
      <c r="D23" s="3">
        <v>1997</v>
      </c>
      <c r="E23" s="3">
        <v>0</v>
      </c>
      <c r="F23" s="3">
        <v>40</v>
      </c>
      <c r="G23" s="3">
        <v>1997</v>
      </c>
      <c r="H23" s="4">
        <v>464310</v>
      </c>
    </row>
    <row r="24" spans="1:8" x14ac:dyDescent="0.25">
      <c r="A24" s="2" t="s">
        <v>26</v>
      </c>
      <c r="B24" s="3">
        <v>79</v>
      </c>
      <c r="C24" s="3">
        <v>0</v>
      </c>
      <c r="D24" s="3">
        <v>3945.5</v>
      </c>
      <c r="E24" s="3">
        <v>0</v>
      </c>
      <c r="F24" s="3">
        <v>79</v>
      </c>
      <c r="G24" s="3">
        <v>3945.5</v>
      </c>
      <c r="H24" s="4">
        <v>897996.5</v>
      </c>
    </row>
    <row r="25" spans="1:8" x14ac:dyDescent="0.25">
      <c r="A25" s="2" t="s">
        <v>27</v>
      </c>
      <c r="B25" s="3">
        <v>20</v>
      </c>
      <c r="C25" s="3">
        <v>0</v>
      </c>
      <c r="D25" s="3">
        <v>997</v>
      </c>
      <c r="E25" s="3">
        <v>0</v>
      </c>
      <c r="F25" s="3">
        <v>20</v>
      </c>
      <c r="G25" s="3">
        <v>997</v>
      </c>
      <c r="H25" s="4">
        <v>232301</v>
      </c>
    </row>
    <row r="26" spans="1:8" x14ac:dyDescent="0.25">
      <c r="A26" s="2" t="s">
        <v>28</v>
      </c>
      <c r="B26" s="3">
        <v>55</v>
      </c>
      <c r="C26" s="3">
        <v>0</v>
      </c>
      <c r="D26" s="3">
        <v>2745.5</v>
      </c>
      <c r="E26" s="3">
        <v>0</v>
      </c>
      <c r="F26" s="3">
        <v>55</v>
      </c>
      <c r="G26" s="3">
        <v>2745.5</v>
      </c>
      <c r="H26" s="4">
        <v>568125.5</v>
      </c>
    </row>
    <row r="27" spans="1:8" x14ac:dyDescent="0.25">
      <c r="A27" s="2" t="s">
        <v>29</v>
      </c>
      <c r="B27" s="3">
        <v>0</v>
      </c>
      <c r="C27" s="3">
        <v>20</v>
      </c>
      <c r="D27" s="3">
        <v>0</v>
      </c>
      <c r="E27" s="4">
        <v>1000</v>
      </c>
      <c r="F27" s="3">
        <v>20</v>
      </c>
      <c r="G27" s="3">
        <v>1000</v>
      </c>
      <c r="H27" s="4">
        <v>131000</v>
      </c>
    </row>
    <row r="28" spans="1:8" x14ac:dyDescent="0.25">
      <c r="A28" s="2" t="s">
        <v>30</v>
      </c>
      <c r="B28" s="3">
        <v>25</v>
      </c>
      <c r="C28" s="3">
        <v>0</v>
      </c>
      <c r="D28" s="3">
        <v>1248.5</v>
      </c>
      <c r="E28" s="3">
        <v>0</v>
      </c>
      <c r="F28" s="3">
        <v>25</v>
      </c>
      <c r="G28" s="3">
        <v>1248.5</v>
      </c>
      <c r="H28" s="4">
        <v>276170</v>
      </c>
    </row>
    <row r="29" spans="1:8" x14ac:dyDescent="0.25">
      <c r="A29" s="2" t="s">
        <v>31</v>
      </c>
      <c r="B29" s="3">
        <v>245</v>
      </c>
      <c r="C29" s="3">
        <v>45</v>
      </c>
      <c r="D29" s="3">
        <v>12226</v>
      </c>
      <c r="E29" s="4">
        <v>2246.8000000000002</v>
      </c>
      <c r="F29" s="3">
        <v>290</v>
      </c>
      <c r="G29" s="3">
        <v>14472.8</v>
      </c>
      <c r="H29" s="4">
        <v>2728266.4</v>
      </c>
    </row>
    <row r="30" spans="1:8" x14ac:dyDescent="0.25">
      <c r="A30" s="2" t="s">
        <v>32</v>
      </c>
      <c r="B30" s="3">
        <v>15</v>
      </c>
      <c r="C30" s="3">
        <v>0</v>
      </c>
      <c r="D30" s="3">
        <v>748.5</v>
      </c>
      <c r="E30" s="3">
        <v>0</v>
      </c>
      <c r="F30" s="3">
        <v>15</v>
      </c>
      <c r="G30" s="3">
        <v>748.5</v>
      </c>
      <c r="H30" s="4">
        <v>104790</v>
      </c>
    </row>
    <row r="31" spans="1:8" x14ac:dyDescent="0.25">
      <c r="A31" s="2" t="s">
        <v>33</v>
      </c>
      <c r="B31" s="3">
        <v>35</v>
      </c>
      <c r="C31" s="3">
        <v>0</v>
      </c>
      <c r="D31" s="3">
        <v>1745.5</v>
      </c>
      <c r="E31" s="3">
        <v>0</v>
      </c>
      <c r="F31" s="3">
        <v>35</v>
      </c>
      <c r="G31" s="3">
        <v>1745.5</v>
      </c>
      <c r="H31" s="4">
        <v>383014.5</v>
      </c>
    </row>
    <row r="32" spans="1:8" x14ac:dyDescent="0.25">
      <c r="A32" s="2" t="s">
        <v>34</v>
      </c>
      <c r="B32" s="3">
        <v>45</v>
      </c>
      <c r="C32" s="3">
        <v>39</v>
      </c>
      <c r="D32" s="3">
        <v>2244</v>
      </c>
      <c r="E32" s="4">
        <v>1944.8</v>
      </c>
      <c r="F32" s="3">
        <v>84</v>
      </c>
      <c r="G32" s="3">
        <v>4188.8</v>
      </c>
      <c r="H32" s="4">
        <v>755043.4</v>
      </c>
    </row>
    <row r="33" spans="1:8" x14ac:dyDescent="0.25">
      <c r="A33" s="2" t="s">
        <v>35</v>
      </c>
      <c r="B33" s="3">
        <v>10</v>
      </c>
      <c r="C33" s="3">
        <v>0</v>
      </c>
      <c r="D33" s="3">
        <v>500</v>
      </c>
      <c r="E33" s="3">
        <v>0</v>
      </c>
      <c r="F33" s="3">
        <v>10</v>
      </c>
      <c r="G33" s="3">
        <v>500</v>
      </c>
      <c r="H33" s="4">
        <v>111000</v>
      </c>
    </row>
    <row r="34" spans="1:8" x14ac:dyDescent="0.25">
      <c r="A34" s="2" t="s">
        <v>36</v>
      </c>
      <c r="B34" s="3">
        <v>10</v>
      </c>
      <c r="C34" s="3">
        <v>0</v>
      </c>
      <c r="D34" s="3">
        <v>498.5</v>
      </c>
      <c r="E34" s="3">
        <v>0</v>
      </c>
      <c r="F34" s="3">
        <v>10</v>
      </c>
      <c r="G34" s="3">
        <v>498.5</v>
      </c>
      <c r="H34" s="4">
        <v>119640</v>
      </c>
    </row>
    <row r="35" spans="1:8" x14ac:dyDescent="0.25">
      <c r="A35" s="2" t="s">
        <v>37</v>
      </c>
      <c r="B35" s="3">
        <v>0</v>
      </c>
      <c r="C35" s="3">
        <v>2</v>
      </c>
      <c r="D35" s="3">
        <v>0</v>
      </c>
      <c r="E35" s="3">
        <v>99.5</v>
      </c>
      <c r="F35" s="3">
        <v>2</v>
      </c>
      <c r="G35" s="3">
        <v>99.5</v>
      </c>
      <c r="H35" s="4">
        <v>25273</v>
      </c>
    </row>
    <row r="36" spans="1:8" x14ac:dyDescent="0.25">
      <c r="A36" s="2" t="s">
        <v>38</v>
      </c>
      <c r="B36" s="3">
        <v>225</v>
      </c>
      <c r="C36" s="3">
        <v>25</v>
      </c>
      <c r="D36" s="3">
        <v>11221</v>
      </c>
      <c r="E36" s="4">
        <v>1247.5999999999999</v>
      </c>
      <c r="F36" s="3">
        <v>250</v>
      </c>
      <c r="G36" s="3">
        <v>12468.6</v>
      </c>
      <c r="H36" s="4">
        <v>2113952.6</v>
      </c>
    </row>
    <row r="37" spans="1:8" x14ac:dyDescent="0.25">
      <c r="A37" s="2" t="s">
        <v>59</v>
      </c>
      <c r="B37" s="3">
        <v>0</v>
      </c>
      <c r="C37" s="3">
        <v>22</v>
      </c>
      <c r="D37" s="3">
        <v>0</v>
      </c>
      <c r="E37" s="4">
        <v>1097.9000000000001</v>
      </c>
      <c r="F37" s="3">
        <v>22</v>
      </c>
      <c r="G37" s="3">
        <v>1097.9000000000001</v>
      </c>
      <c r="H37" s="4">
        <v>153869.29999999999</v>
      </c>
    </row>
    <row r="38" spans="1:8" x14ac:dyDescent="0.25">
      <c r="A38" s="2" t="s">
        <v>39</v>
      </c>
      <c r="B38" s="3">
        <v>30</v>
      </c>
      <c r="C38" s="3">
        <v>0</v>
      </c>
      <c r="D38" s="3">
        <v>1498.5</v>
      </c>
      <c r="E38" s="3">
        <v>0</v>
      </c>
      <c r="F38" s="3">
        <v>30</v>
      </c>
      <c r="G38" s="3">
        <v>1498.5</v>
      </c>
      <c r="H38" s="4">
        <v>341162.5</v>
      </c>
    </row>
    <row r="39" spans="1:8" x14ac:dyDescent="0.25">
      <c r="A39" s="2" t="s">
        <v>60</v>
      </c>
      <c r="B39" s="3">
        <v>10</v>
      </c>
      <c r="C39" s="3">
        <v>0</v>
      </c>
      <c r="D39" s="3">
        <v>498.5</v>
      </c>
      <c r="E39" s="3">
        <v>0</v>
      </c>
      <c r="F39" s="3">
        <v>10</v>
      </c>
      <c r="G39" s="3">
        <v>498.5</v>
      </c>
      <c r="H39" s="4">
        <v>112661</v>
      </c>
    </row>
    <row r="40" spans="1:8" x14ac:dyDescent="0.25">
      <c r="A40" s="2" t="s">
        <v>61</v>
      </c>
      <c r="B40" s="3">
        <v>10</v>
      </c>
      <c r="C40" s="3">
        <v>20</v>
      </c>
      <c r="D40" s="3">
        <v>498.5</v>
      </c>
      <c r="E40" s="3">
        <v>998.4</v>
      </c>
      <c r="F40" s="3">
        <v>30</v>
      </c>
      <c r="G40" s="3">
        <v>1496.9</v>
      </c>
      <c r="H40" s="4">
        <v>248442</v>
      </c>
    </row>
    <row r="41" spans="1:8" x14ac:dyDescent="0.25">
      <c r="A41" s="2" t="s">
        <v>40</v>
      </c>
      <c r="B41" s="3">
        <v>30</v>
      </c>
      <c r="C41" s="3">
        <v>0</v>
      </c>
      <c r="D41" s="3">
        <v>1500</v>
      </c>
      <c r="E41" s="3">
        <v>0</v>
      </c>
      <c r="F41" s="3">
        <v>30</v>
      </c>
      <c r="G41" s="3">
        <v>1500</v>
      </c>
      <c r="H41" s="4">
        <v>347500</v>
      </c>
    </row>
    <row r="42" spans="1:8" x14ac:dyDescent="0.25">
      <c r="A42" s="2" t="s">
        <v>62</v>
      </c>
      <c r="B42" s="3">
        <v>0</v>
      </c>
      <c r="C42" s="3">
        <v>13</v>
      </c>
      <c r="D42" s="3">
        <v>0</v>
      </c>
      <c r="E42" s="3">
        <v>648.5</v>
      </c>
      <c r="F42" s="3">
        <v>13</v>
      </c>
      <c r="G42" s="3">
        <v>648.5</v>
      </c>
      <c r="H42" s="4">
        <v>124952.5</v>
      </c>
    </row>
    <row r="43" spans="1:8" x14ac:dyDescent="0.25">
      <c r="A43" s="2" t="s">
        <v>63</v>
      </c>
      <c r="B43" s="3">
        <v>30</v>
      </c>
      <c r="C43" s="3">
        <v>0</v>
      </c>
      <c r="D43" s="3">
        <v>1499.5</v>
      </c>
      <c r="E43" s="3">
        <v>0</v>
      </c>
      <c r="F43" s="3">
        <v>30</v>
      </c>
      <c r="G43" s="3">
        <v>1499.5</v>
      </c>
      <c r="H43" s="4">
        <v>323895</v>
      </c>
    </row>
    <row r="44" spans="1:8" x14ac:dyDescent="0.25">
      <c r="A44" s="2" t="s">
        <v>41</v>
      </c>
      <c r="B44" s="3">
        <v>20</v>
      </c>
      <c r="C44" s="3">
        <v>0</v>
      </c>
      <c r="D44" s="3">
        <v>997</v>
      </c>
      <c r="E44" s="3">
        <v>0</v>
      </c>
      <c r="F44" s="3">
        <v>20</v>
      </c>
      <c r="G44" s="3">
        <v>997</v>
      </c>
      <c r="H44" s="4">
        <v>218343</v>
      </c>
    </row>
    <row r="45" spans="1:8" x14ac:dyDescent="0.25">
      <c r="A45" s="2" t="s">
        <v>42</v>
      </c>
      <c r="B45" s="3">
        <v>30</v>
      </c>
      <c r="C45" s="3">
        <v>0</v>
      </c>
      <c r="D45" s="3">
        <v>1495.5</v>
      </c>
      <c r="E45" s="3">
        <v>0</v>
      </c>
      <c r="F45" s="3">
        <v>30</v>
      </c>
      <c r="G45" s="3">
        <v>1495.5</v>
      </c>
      <c r="H45" s="4">
        <v>306079</v>
      </c>
    </row>
    <row r="46" spans="1:8" x14ac:dyDescent="0.25">
      <c r="A46" s="2" t="s">
        <v>43</v>
      </c>
      <c r="B46" s="3">
        <v>0</v>
      </c>
      <c r="C46" s="3">
        <v>32</v>
      </c>
      <c r="D46" s="3">
        <v>0</v>
      </c>
      <c r="E46" s="4">
        <v>1596.2</v>
      </c>
      <c r="F46" s="3">
        <v>32</v>
      </c>
      <c r="G46" s="3">
        <v>1596.2</v>
      </c>
      <c r="H46" s="4">
        <v>471905</v>
      </c>
    </row>
    <row r="47" spans="1:8" x14ac:dyDescent="0.25">
      <c r="A47" s="2" t="s">
        <v>64</v>
      </c>
      <c r="B47" s="3">
        <v>10</v>
      </c>
      <c r="C47" s="3">
        <v>0</v>
      </c>
      <c r="D47" s="3">
        <v>498.5</v>
      </c>
      <c r="E47" s="3">
        <v>0</v>
      </c>
      <c r="F47" s="3">
        <v>10</v>
      </c>
      <c r="G47" s="3">
        <v>498.5</v>
      </c>
      <c r="H47" s="4">
        <v>111165.5</v>
      </c>
    </row>
    <row r="48" spans="1:8" x14ac:dyDescent="0.25">
      <c r="A48" s="2" t="s">
        <v>65</v>
      </c>
      <c r="B48" s="3">
        <v>15</v>
      </c>
      <c r="C48" s="3">
        <v>0</v>
      </c>
      <c r="D48" s="3">
        <v>750</v>
      </c>
      <c r="E48" s="3">
        <v>0</v>
      </c>
      <c r="F48" s="3">
        <v>15</v>
      </c>
      <c r="G48" s="3">
        <v>750</v>
      </c>
      <c r="H48" s="4">
        <v>174750</v>
      </c>
    </row>
    <row r="49" spans="1:9" x14ac:dyDescent="0.25">
      <c r="A49" s="2" t="s">
        <v>66</v>
      </c>
      <c r="B49" s="3">
        <v>10</v>
      </c>
      <c r="C49" s="3">
        <v>0</v>
      </c>
      <c r="D49" s="3">
        <v>498.5</v>
      </c>
      <c r="E49" s="3">
        <v>0</v>
      </c>
      <c r="F49" s="3">
        <v>10</v>
      </c>
      <c r="G49" s="3">
        <v>498.5</v>
      </c>
      <c r="H49" s="4">
        <v>119640</v>
      </c>
    </row>
    <row r="50" spans="1:9" ht="15.75" thickBot="1" x14ac:dyDescent="0.3">
      <c r="A50" s="2" t="s">
        <v>44</v>
      </c>
      <c r="B50" s="3">
        <v>0</v>
      </c>
      <c r="C50" s="3">
        <v>5</v>
      </c>
      <c r="D50" s="3">
        <v>0</v>
      </c>
      <c r="E50" s="3">
        <v>249.2</v>
      </c>
      <c r="F50" s="3">
        <v>5</v>
      </c>
      <c r="G50" s="3">
        <v>249.2</v>
      </c>
      <c r="H50" s="4">
        <v>56817.599999999999</v>
      </c>
    </row>
    <row r="51" spans="1:9" x14ac:dyDescent="0.25">
      <c r="A51" s="5" t="s">
        <v>45</v>
      </c>
      <c r="B51" s="5">
        <v>3055</v>
      </c>
      <c r="C51" s="5">
        <v>434</v>
      </c>
      <c r="D51" s="5">
        <v>152475.5</v>
      </c>
      <c r="E51" s="5">
        <v>21659.5</v>
      </c>
      <c r="F51" s="5">
        <v>3489</v>
      </c>
      <c r="G51" s="5">
        <v>174135</v>
      </c>
      <c r="H51" s="6">
        <v>35084004.399999999</v>
      </c>
    </row>
    <row r="52" spans="1:9" x14ac:dyDescent="0.25">
      <c r="A52" s="31"/>
      <c r="B52" s="31"/>
      <c r="C52" s="31"/>
      <c r="D52" s="31"/>
      <c r="E52" s="31"/>
      <c r="F52" s="31"/>
      <c r="G52" s="31"/>
      <c r="H52" s="31"/>
    </row>
    <row r="53" spans="1:9" x14ac:dyDescent="0.25">
      <c r="A53" s="7"/>
    </row>
    <row r="54" spans="1:9" x14ac:dyDescent="0.25">
      <c r="A54" s="18" t="s">
        <v>67</v>
      </c>
    </row>
    <row r="55" spans="1:9" x14ac:dyDescent="0.25">
      <c r="A55" s="21" t="s">
        <v>68</v>
      </c>
    </row>
    <row r="56" spans="1:9" x14ac:dyDescent="0.25">
      <c r="A56" s="14"/>
      <c r="B56" s="15"/>
      <c r="C56" s="15"/>
      <c r="D56" s="15"/>
      <c r="E56" s="15"/>
      <c r="F56" s="15"/>
      <c r="G56" s="15"/>
      <c r="H56" s="16"/>
      <c r="I56" s="17"/>
    </row>
    <row r="57" spans="1:9" x14ac:dyDescent="0.25">
      <c r="A57" s="19"/>
      <c r="B57" s="19"/>
      <c r="C57" s="19"/>
      <c r="D57" s="19"/>
      <c r="E57" s="19"/>
      <c r="F57" s="19"/>
      <c r="G57" s="19"/>
      <c r="H57" s="20"/>
    </row>
    <row r="58" spans="1:9" x14ac:dyDescent="0.25">
      <c r="A58" s="31"/>
      <c r="B58" s="31"/>
      <c r="C58" s="31"/>
      <c r="D58" s="31"/>
      <c r="E58" s="31"/>
      <c r="F58" s="31"/>
      <c r="G58" s="31"/>
      <c r="H58" s="31"/>
    </row>
    <row r="59" spans="1:9" x14ac:dyDescent="0.25">
      <c r="A59" s="7"/>
    </row>
    <row r="64" spans="1:9" ht="17.25" x14ac:dyDescent="0.3">
      <c r="E64" s="11" t="s">
        <v>46</v>
      </c>
      <c r="F64" s="11"/>
    </row>
    <row r="65" spans="5:9" x14ac:dyDescent="0.25">
      <c r="E65" s="9" t="s">
        <v>47</v>
      </c>
      <c r="F65" s="9" t="s">
        <v>48</v>
      </c>
      <c r="G65" s="9" t="s">
        <v>49</v>
      </c>
      <c r="H65" s="9" t="s">
        <v>50</v>
      </c>
      <c r="I65" s="9" t="s">
        <v>51</v>
      </c>
    </row>
    <row r="66" spans="5:9" x14ac:dyDescent="0.25">
      <c r="E66" s="10" t="s">
        <v>52</v>
      </c>
      <c r="F66" s="23">
        <v>3055</v>
      </c>
      <c r="G66" s="23">
        <v>152475.5</v>
      </c>
      <c r="H66" s="23">
        <v>31322019</v>
      </c>
      <c r="I66" s="25">
        <f>SUM(H66/G66)</f>
        <v>205.42329095494031</v>
      </c>
    </row>
    <row r="67" spans="5:9" x14ac:dyDescent="0.25">
      <c r="E67" s="12" t="s">
        <v>53</v>
      </c>
      <c r="F67" s="23">
        <v>434</v>
      </c>
      <c r="G67" s="23">
        <v>21659.5</v>
      </c>
      <c r="H67" s="23">
        <v>3761985.4</v>
      </c>
      <c r="I67" s="24">
        <f>SUM(H67/G67)</f>
        <v>173.68754588056049</v>
      </c>
    </row>
    <row r="68" spans="5:9" x14ac:dyDescent="0.25">
      <c r="E68" t="s">
        <v>54</v>
      </c>
      <c r="F68" s="26">
        <f>SUM(F66:F67)</f>
        <v>3489</v>
      </c>
      <c r="G68" s="26">
        <f>SUM(G66:G67)</f>
        <v>174135</v>
      </c>
      <c r="H68" s="27">
        <f>SUM(H66:H67)</f>
        <v>35084004.399999999</v>
      </c>
      <c r="I68" s="13">
        <f>SUM(H68/G68)</f>
        <v>201.47589169322652</v>
      </c>
    </row>
  </sheetData>
  <mergeCells count="11">
    <mergeCell ref="A7:H7"/>
    <mergeCell ref="A8:H8"/>
    <mergeCell ref="A9:H9"/>
    <mergeCell ref="A58:H58"/>
    <mergeCell ref="A1:H1"/>
    <mergeCell ref="A2:H2"/>
    <mergeCell ref="A3:H3"/>
    <mergeCell ref="A4:H4"/>
    <mergeCell ref="A5:H5"/>
    <mergeCell ref="A6:H6"/>
    <mergeCell ref="A52:H5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4"/>
  <sheetViews>
    <sheetView tabSelected="1" topLeftCell="A103" workbookViewId="0">
      <selection activeCell="K117" sqref="K117:K118"/>
    </sheetView>
  </sheetViews>
  <sheetFormatPr defaultRowHeight="15" x14ac:dyDescent="0.25"/>
  <cols>
    <col min="4" max="4" width="12.28515625" customWidth="1"/>
    <col min="5" max="5" width="13.28515625" customWidth="1"/>
    <col min="7" max="7" width="12.140625" customWidth="1"/>
    <col min="8" max="8" width="19.42578125" customWidth="1"/>
  </cols>
  <sheetData>
    <row r="3" spans="1:8" ht="15.75" x14ac:dyDescent="0.25">
      <c r="A3" s="32" t="s">
        <v>0</v>
      </c>
      <c r="B3" s="32"/>
      <c r="C3" s="32"/>
      <c r="D3" s="32"/>
      <c r="E3" s="32"/>
      <c r="F3" s="32"/>
      <c r="G3" s="32"/>
      <c r="H3" s="32"/>
    </row>
    <row r="4" spans="1:8" x14ac:dyDescent="0.25">
      <c r="A4" s="33" t="s">
        <v>1</v>
      </c>
      <c r="B4" s="33"/>
      <c r="C4" s="33"/>
      <c r="D4" s="33"/>
      <c r="E4" s="33"/>
      <c r="F4" s="33"/>
      <c r="G4" s="33"/>
      <c r="H4" s="33"/>
    </row>
    <row r="5" spans="1:8" x14ac:dyDescent="0.25">
      <c r="A5" s="34" t="s">
        <v>69</v>
      </c>
      <c r="B5" s="34"/>
      <c r="C5" s="34"/>
      <c r="D5" s="34"/>
      <c r="E5" s="34"/>
      <c r="F5" s="34"/>
      <c r="G5" s="34"/>
      <c r="H5" s="34"/>
    </row>
    <row r="6" spans="1:8" x14ac:dyDescent="0.25">
      <c r="A6" s="28" t="s">
        <v>4</v>
      </c>
      <c r="B6" s="28"/>
      <c r="C6" s="28"/>
      <c r="D6" s="28"/>
      <c r="E6" s="28"/>
      <c r="F6" s="28"/>
      <c r="G6" s="28"/>
      <c r="H6" s="28"/>
    </row>
    <row r="7" spans="1:8" x14ac:dyDescent="0.25">
      <c r="A7" s="28" t="s">
        <v>5</v>
      </c>
      <c r="B7" s="28"/>
      <c r="C7" s="28"/>
      <c r="D7" s="28"/>
      <c r="E7" s="28"/>
      <c r="F7" s="28"/>
      <c r="G7" s="28"/>
      <c r="H7" s="28"/>
    </row>
    <row r="8" spans="1:8" x14ac:dyDescent="0.25">
      <c r="A8" s="28" t="s">
        <v>6</v>
      </c>
      <c r="B8" s="28"/>
      <c r="C8" s="28"/>
      <c r="D8" s="28"/>
      <c r="E8" s="28"/>
      <c r="F8" s="28"/>
      <c r="G8" s="28"/>
      <c r="H8" s="28"/>
    </row>
    <row r="9" spans="1:8" x14ac:dyDescent="0.25">
      <c r="A9" s="29" t="s">
        <v>7</v>
      </c>
      <c r="B9" s="29"/>
      <c r="C9" s="29"/>
      <c r="D9" s="29"/>
      <c r="E9" s="29"/>
      <c r="F9" s="29"/>
      <c r="G9" s="29"/>
      <c r="H9" s="29"/>
    </row>
    <row r="10" spans="1:8" ht="33.75" customHeight="1" thickBot="1" x14ac:dyDescent="0.3">
      <c r="A10" s="30" t="s">
        <v>70</v>
      </c>
      <c r="B10" s="30"/>
      <c r="C10" s="30"/>
      <c r="D10" s="30"/>
      <c r="E10" s="30"/>
      <c r="F10" s="30"/>
      <c r="G10" s="30"/>
      <c r="H10" s="30"/>
    </row>
    <row r="11" spans="1:8" ht="36" thickBot="1" x14ac:dyDescent="0.3">
      <c r="A11" s="1" t="s">
        <v>8</v>
      </c>
      <c r="B11" s="35" t="s">
        <v>9</v>
      </c>
      <c r="C11" s="35" t="s">
        <v>10</v>
      </c>
      <c r="D11" s="35" t="s">
        <v>11</v>
      </c>
      <c r="E11" s="35" t="s">
        <v>12</v>
      </c>
      <c r="F11" s="35" t="s">
        <v>13</v>
      </c>
      <c r="G11" s="35" t="s">
        <v>14</v>
      </c>
      <c r="H11" s="35" t="s">
        <v>15</v>
      </c>
    </row>
    <row r="12" spans="1:8" x14ac:dyDescent="0.25">
      <c r="A12" s="2" t="s">
        <v>71</v>
      </c>
      <c r="B12" s="3">
        <v>170</v>
      </c>
      <c r="C12" s="3">
        <v>0</v>
      </c>
      <c r="D12" s="3">
        <v>8477.5</v>
      </c>
      <c r="E12" s="3">
        <v>0</v>
      </c>
      <c r="F12" s="3">
        <v>170</v>
      </c>
      <c r="G12" s="3">
        <v>8477.5</v>
      </c>
      <c r="H12" s="4">
        <v>1748899.5</v>
      </c>
    </row>
    <row r="13" spans="1:8" x14ac:dyDescent="0.25">
      <c r="A13" s="2" t="s">
        <v>72</v>
      </c>
      <c r="B13" s="3">
        <v>81</v>
      </c>
      <c r="C13" s="3">
        <v>0</v>
      </c>
      <c r="D13" s="3">
        <v>4035</v>
      </c>
      <c r="E13" s="3">
        <v>0</v>
      </c>
      <c r="F13" s="3">
        <v>81</v>
      </c>
      <c r="G13" s="3">
        <v>4035</v>
      </c>
      <c r="H13" s="4">
        <v>968200.5</v>
      </c>
    </row>
    <row r="14" spans="1:8" x14ac:dyDescent="0.25">
      <c r="A14" s="2" t="s">
        <v>73</v>
      </c>
      <c r="B14" s="3">
        <v>10</v>
      </c>
      <c r="C14" s="3">
        <v>0</v>
      </c>
      <c r="D14" s="3">
        <v>497</v>
      </c>
      <c r="E14" s="3">
        <v>0</v>
      </c>
      <c r="F14" s="3">
        <v>10</v>
      </c>
      <c r="G14" s="3">
        <v>497</v>
      </c>
      <c r="H14" s="4">
        <v>63119</v>
      </c>
    </row>
    <row r="15" spans="1:8" x14ac:dyDescent="0.25">
      <c r="A15" s="2" t="s">
        <v>16</v>
      </c>
      <c r="B15" s="3">
        <v>3530</v>
      </c>
      <c r="C15" s="3">
        <v>406</v>
      </c>
      <c r="D15" s="3">
        <v>176059</v>
      </c>
      <c r="E15" s="4">
        <v>20260.599999999999</v>
      </c>
      <c r="F15" s="3">
        <v>3936</v>
      </c>
      <c r="G15" s="3">
        <v>196319.6</v>
      </c>
      <c r="H15" s="4">
        <v>37995068.200000003</v>
      </c>
    </row>
    <row r="16" spans="1:8" x14ac:dyDescent="0.25">
      <c r="A16" s="2" t="s">
        <v>74</v>
      </c>
      <c r="B16" s="3">
        <v>50</v>
      </c>
      <c r="C16" s="3">
        <v>20</v>
      </c>
      <c r="D16" s="3">
        <v>2492.5</v>
      </c>
      <c r="E16" s="3">
        <v>997.9</v>
      </c>
      <c r="F16" s="3">
        <v>70</v>
      </c>
      <c r="G16" s="3">
        <v>3490.4</v>
      </c>
      <c r="H16" s="4">
        <v>729928.5</v>
      </c>
    </row>
    <row r="17" spans="1:8" x14ac:dyDescent="0.25">
      <c r="A17" s="2" t="s">
        <v>17</v>
      </c>
      <c r="B17" s="3">
        <v>426</v>
      </c>
      <c r="C17" s="3">
        <v>30</v>
      </c>
      <c r="D17" s="3">
        <v>21256.5</v>
      </c>
      <c r="E17" s="4">
        <v>1497.6</v>
      </c>
      <c r="F17" s="3">
        <v>456</v>
      </c>
      <c r="G17" s="3">
        <v>22754.1</v>
      </c>
      <c r="H17" s="4">
        <v>4534967.2</v>
      </c>
    </row>
    <row r="18" spans="1:8" x14ac:dyDescent="0.25">
      <c r="A18" s="2" t="s">
        <v>75</v>
      </c>
      <c r="B18" s="3">
        <v>133</v>
      </c>
      <c r="C18" s="3">
        <v>0</v>
      </c>
      <c r="D18" s="3">
        <v>6632</v>
      </c>
      <c r="E18" s="3">
        <v>0</v>
      </c>
      <c r="F18" s="3">
        <v>133</v>
      </c>
      <c r="G18" s="3">
        <v>6632</v>
      </c>
      <c r="H18" s="4">
        <v>1766173</v>
      </c>
    </row>
    <row r="19" spans="1:8" x14ac:dyDescent="0.25">
      <c r="A19" s="2" t="s">
        <v>56</v>
      </c>
      <c r="B19" s="3">
        <v>100</v>
      </c>
      <c r="C19" s="3">
        <v>0</v>
      </c>
      <c r="D19" s="3">
        <v>4988.5</v>
      </c>
      <c r="E19" s="3">
        <v>0</v>
      </c>
      <c r="F19" s="3">
        <v>100</v>
      </c>
      <c r="G19" s="3">
        <v>4988.5</v>
      </c>
      <c r="H19" s="4">
        <v>1152527</v>
      </c>
    </row>
    <row r="20" spans="1:8" x14ac:dyDescent="0.25">
      <c r="A20" s="2" t="s">
        <v>18</v>
      </c>
      <c r="B20" s="3">
        <v>738</v>
      </c>
      <c r="C20" s="3">
        <v>326</v>
      </c>
      <c r="D20" s="3">
        <v>36817</v>
      </c>
      <c r="E20" s="4">
        <v>16268.6</v>
      </c>
      <c r="F20" s="3">
        <v>1064</v>
      </c>
      <c r="G20" s="3">
        <v>53085.599999999999</v>
      </c>
      <c r="H20" s="4">
        <v>11041892.699999999</v>
      </c>
    </row>
    <row r="21" spans="1:8" x14ac:dyDescent="0.25">
      <c r="A21" s="2" t="s">
        <v>19</v>
      </c>
      <c r="B21" s="3">
        <v>575</v>
      </c>
      <c r="C21" s="3">
        <v>0</v>
      </c>
      <c r="D21" s="3">
        <v>28702</v>
      </c>
      <c r="E21" s="3">
        <v>0</v>
      </c>
      <c r="F21" s="3">
        <v>575</v>
      </c>
      <c r="G21" s="3">
        <v>28702</v>
      </c>
      <c r="H21" s="4">
        <v>6638852</v>
      </c>
    </row>
    <row r="22" spans="1:8" x14ac:dyDescent="0.25">
      <c r="A22" s="2" t="s">
        <v>57</v>
      </c>
      <c r="B22" s="3">
        <v>200</v>
      </c>
      <c r="C22" s="3">
        <v>64</v>
      </c>
      <c r="D22" s="3">
        <v>9976</v>
      </c>
      <c r="E22" s="4">
        <v>3193.7</v>
      </c>
      <c r="F22" s="3">
        <v>264</v>
      </c>
      <c r="G22" s="3">
        <v>13169.7</v>
      </c>
      <c r="H22" s="4">
        <v>2865150.6</v>
      </c>
    </row>
    <row r="23" spans="1:8" x14ac:dyDescent="0.25">
      <c r="A23" s="2" t="s">
        <v>76</v>
      </c>
      <c r="B23" s="3">
        <v>7</v>
      </c>
      <c r="C23" s="3">
        <v>113</v>
      </c>
      <c r="D23" s="3">
        <v>348.5</v>
      </c>
      <c r="E23" s="4">
        <v>5640.2</v>
      </c>
      <c r="F23" s="3">
        <v>120</v>
      </c>
      <c r="G23" s="3">
        <v>5988.7</v>
      </c>
      <c r="H23" s="4">
        <v>1033828.1</v>
      </c>
    </row>
    <row r="24" spans="1:8" x14ac:dyDescent="0.25">
      <c r="A24" s="2" t="s">
        <v>77</v>
      </c>
      <c r="B24" s="3">
        <v>30</v>
      </c>
      <c r="C24" s="3">
        <v>0</v>
      </c>
      <c r="D24" s="3">
        <v>1495.5</v>
      </c>
      <c r="E24" s="3">
        <v>0</v>
      </c>
      <c r="F24" s="3">
        <v>30</v>
      </c>
      <c r="G24" s="3">
        <v>1495.5</v>
      </c>
      <c r="H24" s="4">
        <v>353935</v>
      </c>
    </row>
    <row r="25" spans="1:8" x14ac:dyDescent="0.25">
      <c r="A25" s="2" t="s">
        <v>78</v>
      </c>
      <c r="B25" s="3">
        <v>64</v>
      </c>
      <c r="C25" s="3">
        <v>59</v>
      </c>
      <c r="D25" s="3">
        <v>3193.5</v>
      </c>
      <c r="E25" s="4">
        <v>2943.4</v>
      </c>
      <c r="F25" s="3">
        <v>123</v>
      </c>
      <c r="G25" s="3">
        <v>6136.9</v>
      </c>
      <c r="H25" s="4">
        <v>1252149.3</v>
      </c>
    </row>
    <row r="26" spans="1:8" x14ac:dyDescent="0.25">
      <c r="A26" s="2" t="s">
        <v>20</v>
      </c>
      <c r="B26" s="3">
        <v>148</v>
      </c>
      <c r="C26" s="3">
        <v>0</v>
      </c>
      <c r="D26" s="3">
        <v>7382</v>
      </c>
      <c r="E26" s="3">
        <v>0</v>
      </c>
      <c r="F26" s="3">
        <v>148</v>
      </c>
      <c r="G26" s="3">
        <v>7382</v>
      </c>
      <c r="H26" s="4">
        <v>1726148.5</v>
      </c>
    </row>
    <row r="27" spans="1:8" x14ac:dyDescent="0.25">
      <c r="A27" s="2" t="s">
        <v>79</v>
      </c>
      <c r="B27" s="3">
        <v>15</v>
      </c>
      <c r="C27" s="3">
        <v>99</v>
      </c>
      <c r="D27" s="3">
        <v>748.5</v>
      </c>
      <c r="E27" s="4">
        <v>4938</v>
      </c>
      <c r="F27" s="3">
        <v>114</v>
      </c>
      <c r="G27" s="3">
        <v>5686.5</v>
      </c>
      <c r="H27" s="4">
        <v>1383712.7</v>
      </c>
    </row>
    <row r="28" spans="1:8" x14ac:dyDescent="0.25">
      <c r="A28" s="2" t="s">
        <v>80</v>
      </c>
      <c r="B28" s="3">
        <v>220</v>
      </c>
      <c r="C28" s="3">
        <v>0</v>
      </c>
      <c r="D28" s="3">
        <v>10968.5</v>
      </c>
      <c r="E28" s="3">
        <v>0</v>
      </c>
      <c r="F28" s="3">
        <v>220</v>
      </c>
      <c r="G28" s="3">
        <v>10968.5</v>
      </c>
      <c r="H28" s="4">
        <v>2201788.5</v>
      </c>
    </row>
    <row r="29" spans="1:8" x14ac:dyDescent="0.25">
      <c r="A29" s="2" t="s">
        <v>21</v>
      </c>
      <c r="B29" s="3">
        <v>576</v>
      </c>
      <c r="C29" s="3">
        <v>0</v>
      </c>
      <c r="D29" s="3">
        <v>28724.5</v>
      </c>
      <c r="E29" s="3">
        <v>0</v>
      </c>
      <c r="F29" s="3">
        <v>576</v>
      </c>
      <c r="G29" s="3">
        <v>28724.5</v>
      </c>
      <c r="H29" s="4">
        <v>5321874.5</v>
      </c>
    </row>
    <row r="30" spans="1:8" x14ac:dyDescent="0.25">
      <c r="A30" s="2" t="s">
        <v>22</v>
      </c>
      <c r="B30" s="3">
        <v>528</v>
      </c>
      <c r="C30" s="3">
        <v>10</v>
      </c>
      <c r="D30" s="3">
        <v>26331</v>
      </c>
      <c r="E30" s="3">
        <v>499</v>
      </c>
      <c r="F30" s="3">
        <v>538</v>
      </c>
      <c r="G30" s="3">
        <v>26830</v>
      </c>
      <c r="H30" s="4">
        <v>6205070</v>
      </c>
    </row>
    <row r="31" spans="1:8" x14ac:dyDescent="0.25">
      <c r="A31" s="2" t="s">
        <v>23</v>
      </c>
      <c r="B31" s="3">
        <v>2710</v>
      </c>
      <c r="C31" s="3">
        <v>124</v>
      </c>
      <c r="D31" s="3">
        <v>135183.5</v>
      </c>
      <c r="E31" s="4">
        <v>6186.9</v>
      </c>
      <c r="F31" s="3">
        <v>2834</v>
      </c>
      <c r="G31" s="3">
        <v>141370.4</v>
      </c>
      <c r="H31" s="4">
        <v>28986127.5</v>
      </c>
    </row>
    <row r="32" spans="1:8" x14ac:dyDescent="0.25">
      <c r="A32" s="2" t="s">
        <v>58</v>
      </c>
      <c r="B32" s="3">
        <v>380</v>
      </c>
      <c r="C32" s="3">
        <v>60</v>
      </c>
      <c r="D32" s="3">
        <v>18958</v>
      </c>
      <c r="E32" s="4">
        <v>2993.3</v>
      </c>
      <c r="F32" s="3">
        <v>440</v>
      </c>
      <c r="G32" s="3">
        <v>21951.3</v>
      </c>
      <c r="H32" s="4">
        <v>3352859.7</v>
      </c>
    </row>
    <row r="33" spans="1:8" x14ac:dyDescent="0.25">
      <c r="A33" s="2" t="s">
        <v>81</v>
      </c>
      <c r="B33" s="3">
        <v>5</v>
      </c>
      <c r="C33" s="3">
        <v>0</v>
      </c>
      <c r="D33" s="3">
        <v>250</v>
      </c>
      <c r="E33" s="3">
        <v>0</v>
      </c>
      <c r="F33" s="3">
        <v>5</v>
      </c>
      <c r="G33" s="3">
        <v>250</v>
      </c>
      <c r="H33" s="4">
        <v>56250</v>
      </c>
    </row>
    <row r="34" spans="1:8" x14ac:dyDescent="0.25">
      <c r="A34" s="2" t="s">
        <v>82</v>
      </c>
      <c r="B34" s="3">
        <v>10</v>
      </c>
      <c r="C34" s="3">
        <v>0</v>
      </c>
      <c r="D34" s="3">
        <v>498.5</v>
      </c>
      <c r="E34" s="3">
        <v>0</v>
      </c>
      <c r="F34" s="3">
        <v>10</v>
      </c>
      <c r="G34" s="3">
        <v>498.5</v>
      </c>
      <c r="H34" s="4">
        <v>62811</v>
      </c>
    </row>
    <row r="35" spans="1:8" x14ac:dyDescent="0.25">
      <c r="A35" s="2" t="s">
        <v>83</v>
      </c>
      <c r="B35" s="3">
        <v>60</v>
      </c>
      <c r="C35" s="3">
        <v>0</v>
      </c>
      <c r="D35" s="3">
        <v>2992.5</v>
      </c>
      <c r="E35" s="3">
        <v>0</v>
      </c>
      <c r="F35" s="3">
        <v>60</v>
      </c>
      <c r="G35" s="3">
        <v>2992.5</v>
      </c>
      <c r="H35" s="4">
        <v>417456</v>
      </c>
    </row>
    <row r="36" spans="1:8" x14ac:dyDescent="0.25">
      <c r="A36" s="2" t="s">
        <v>24</v>
      </c>
      <c r="B36" s="3">
        <v>985</v>
      </c>
      <c r="C36" s="3">
        <v>0</v>
      </c>
      <c r="D36" s="3">
        <v>49134.5</v>
      </c>
      <c r="E36" s="3">
        <v>0</v>
      </c>
      <c r="F36" s="3">
        <v>985</v>
      </c>
      <c r="G36" s="3">
        <v>49134.5</v>
      </c>
      <c r="H36" s="4">
        <v>10515289</v>
      </c>
    </row>
    <row r="37" spans="1:8" x14ac:dyDescent="0.25">
      <c r="A37" s="2" t="s">
        <v>84</v>
      </c>
      <c r="B37" s="3">
        <v>423</v>
      </c>
      <c r="C37" s="3">
        <v>0</v>
      </c>
      <c r="D37" s="3">
        <v>21100.5</v>
      </c>
      <c r="E37" s="3">
        <v>0</v>
      </c>
      <c r="F37" s="3">
        <v>423</v>
      </c>
      <c r="G37" s="3">
        <v>21100.5</v>
      </c>
      <c r="H37" s="4">
        <v>5383541</v>
      </c>
    </row>
    <row r="38" spans="1:8" x14ac:dyDescent="0.25">
      <c r="A38" s="2" t="s">
        <v>25</v>
      </c>
      <c r="B38" s="3">
        <v>601</v>
      </c>
      <c r="C38" s="3">
        <v>25</v>
      </c>
      <c r="D38" s="3">
        <v>29989</v>
      </c>
      <c r="E38" s="4">
        <v>1247.7</v>
      </c>
      <c r="F38" s="3">
        <v>626</v>
      </c>
      <c r="G38" s="3">
        <v>31236.7</v>
      </c>
      <c r="H38" s="4">
        <v>7198329.5</v>
      </c>
    </row>
    <row r="39" spans="1:8" x14ac:dyDescent="0.25">
      <c r="A39" s="2" t="s">
        <v>26</v>
      </c>
      <c r="B39" s="3">
        <v>1018</v>
      </c>
      <c r="C39" s="3">
        <v>1</v>
      </c>
      <c r="D39" s="3">
        <v>50781</v>
      </c>
      <c r="E39" s="3">
        <v>4.9000000000000004</v>
      </c>
      <c r="F39" s="3">
        <v>1019</v>
      </c>
      <c r="G39" s="3">
        <v>50785.9</v>
      </c>
      <c r="H39" s="4">
        <v>11379374.5</v>
      </c>
    </row>
    <row r="40" spans="1:8" x14ac:dyDescent="0.25">
      <c r="A40" s="2" t="s">
        <v>27</v>
      </c>
      <c r="B40" s="3">
        <v>260</v>
      </c>
      <c r="C40" s="3">
        <v>5</v>
      </c>
      <c r="D40" s="3">
        <v>12971.5</v>
      </c>
      <c r="E40" s="3">
        <v>249.5</v>
      </c>
      <c r="F40" s="3">
        <v>265</v>
      </c>
      <c r="G40" s="3">
        <v>13221</v>
      </c>
      <c r="H40" s="4">
        <v>3203964.5</v>
      </c>
    </row>
    <row r="41" spans="1:8" x14ac:dyDescent="0.25">
      <c r="A41" s="2" t="s">
        <v>85</v>
      </c>
      <c r="B41" s="3">
        <v>20</v>
      </c>
      <c r="C41" s="3">
        <v>0</v>
      </c>
      <c r="D41" s="3">
        <v>997</v>
      </c>
      <c r="E41" s="3">
        <v>0</v>
      </c>
      <c r="F41" s="3">
        <v>20</v>
      </c>
      <c r="G41" s="3">
        <v>997</v>
      </c>
      <c r="H41" s="4">
        <v>229310</v>
      </c>
    </row>
    <row r="42" spans="1:8" x14ac:dyDescent="0.25">
      <c r="A42" s="2" t="s">
        <v>28</v>
      </c>
      <c r="B42" s="3">
        <v>1221</v>
      </c>
      <c r="C42" s="3">
        <v>5</v>
      </c>
      <c r="D42" s="3">
        <v>60927</v>
      </c>
      <c r="E42" s="3">
        <v>249.5</v>
      </c>
      <c r="F42" s="3">
        <v>1226</v>
      </c>
      <c r="G42" s="3">
        <v>61176.5</v>
      </c>
      <c r="H42" s="4">
        <v>12411193.5</v>
      </c>
    </row>
    <row r="43" spans="1:8" x14ac:dyDescent="0.25">
      <c r="A43" s="2" t="s">
        <v>29</v>
      </c>
      <c r="B43" s="3">
        <v>320</v>
      </c>
      <c r="C43" s="3">
        <v>240</v>
      </c>
      <c r="D43" s="3">
        <v>15976.5</v>
      </c>
      <c r="E43" s="4">
        <v>11977.9</v>
      </c>
      <c r="F43" s="3">
        <v>560</v>
      </c>
      <c r="G43" s="3">
        <v>27954.400000000001</v>
      </c>
      <c r="H43" s="4">
        <v>5908636.7000000002</v>
      </c>
    </row>
    <row r="44" spans="1:8" x14ac:dyDescent="0.25">
      <c r="A44" s="2" t="s">
        <v>30</v>
      </c>
      <c r="B44" s="3">
        <v>710</v>
      </c>
      <c r="C44" s="3">
        <v>0</v>
      </c>
      <c r="D44" s="3">
        <v>35411.5</v>
      </c>
      <c r="E44" s="3">
        <v>0</v>
      </c>
      <c r="F44" s="3">
        <v>710</v>
      </c>
      <c r="G44" s="3">
        <v>35411.5</v>
      </c>
      <c r="H44" s="4">
        <v>7897773.5</v>
      </c>
    </row>
    <row r="45" spans="1:8" x14ac:dyDescent="0.25">
      <c r="A45" s="2" t="s">
        <v>31</v>
      </c>
      <c r="B45" s="3">
        <v>3315</v>
      </c>
      <c r="C45" s="3">
        <v>785</v>
      </c>
      <c r="D45" s="3">
        <v>165344.5</v>
      </c>
      <c r="E45" s="4">
        <v>39176.1</v>
      </c>
      <c r="F45" s="3">
        <v>4100</v>
      </c>
      <c r="G45" s="3">
        <v>204520.6</v>
      </c>
      <c r="H45" s="4">
        <v>38666710</v>
      </c>
    </row>
    <row r="46" spans="1:8" x14ac:dyDescent="0.25">
      <c r="A46" s="2" t="s">
        <v>32</v>
      </c>
      <c r="B46" s="3">
        <v>104</v>
      </c>
      <c r="C46" s="3">
        <v>0</v>
      </c>
      <c r="D46" s="3">
        <v>5188</v>
      </c>
      <c r="E46" s="3">
        <v>0</v>
      </c>
      <c r="F46" s="3">
        <v>104</v>
      </c>
      <c r="G46" s="3">
        <v>5188</v>
      </c>
      <c r="H46" s="4">
        <v>935543.5</v>
      </c>
    </row>
    <row r="47" spans="1:8" x14ac:dyDescent="0.25">
      <c r="A47" s="2" t="s">
        <v>33</v>
      </c>
      <c r="B47" s="3">
        <v>484</v>
      </c>
      <c r="C47" s="3">
        <v>182</v>
      </c>
      <c r="D47" s="3">
        <v>24127.5</v>
      </c>
      <c r="E47" s="4">
        <v>9079.5</v>
      </c>
      <c r="F47" s="3">
        <v>666</v>
      </c>
      <c r="G47" s="3">
        <v>33207</v>
      </c>
      <c r="H47" s="4">
        <v>6887911.7999999998</v>
      </c>
    </row>
    <row r="48" spans="1:8" x14ac:dyDescent="0.25">
      <c r="A48" s="2" t="s">
        <v>86</v>
      </c>
      <c r="B48" s="3">
        <v>725</v>
      </c>
      <c r="C48" s="3">
        <v>0</v>
      </c>
      <c r="D48" s="3">
        <v>36157</v>
      </c>
      <c r="E48" s="3">
        <v>0</v>
      </c>
      <c r="F48" s="3">
        <v>725</v>
      </c>
      <c r="G48" s="3">
        <v>36157</v>
      </c>
      <c r="H48" s="4">
        <v>7809755.5</v>
      </c>
    </row>
    <row r="49" spans="1:8" x14ac:dyDescent="0.25">
      <c r="A49" s="2" t="s">
        <v>87</v>
      </c>
      <c r="B49" s="3">
        <v>240</v>
      </c>
      <c r="C49" s="3">
        <v>0</v>
      </c>
      <c r="D49" s="3">
        <v>11966</v>
      </c>
      <c r="E49" s="3">
        <v>0</v>
      </c>
      <c r="F49" s="3">
        <v>240</v>
      </c>
      <c r="G49" s="3">
        <v>11966</v>
      </c>
      <c r="H49" s="4">
        <v>2187716.5</v>
      </c>
    </row>
    <row r="50" spans="1:8" x14ac:dyDescent="0.25">
      <c r="A50" s="2" t="s">
        <v>88</v>
      </c>
      <c r="B50" s="3">
        <v>193</v>
      </c>
      <c r="C50" s="3">
        <v>52</v>
      </c>
      <c r="D50" s="3">
        <v>9625</v>
      </c>
      <c r="E50" s="4">
        <v>2594.1999999999998</v>
      </c>
      <c r="F50" s="3">
        <v>245</v>
      </c>
      <c r="G50" s="3">
        <v>12219.2</v>
      </c>
      <c r="H50" s="4">
        <v>2808068.9</v>
      </c>
    </row>
    <row r="51" spans="1:8" x14ac:dyDescent="0.25">
      <c r="A51" s="2" t="s">
        <v>34</v>
      </c>
      <c r="B51" s="3">
        <v>1141</v>
      </c>
      <c r="C51" s="3">
        <v>163</v>
      </c>
      <c r="D51" s="3">
        <v>56914.5</v>
      </c>
      <c r="E51" s="4">
        <v>8130.6</v>
      </c>
      <c r="F51" s="3">
        <v>1304</v>
      </c>
      <c r="G51" s="3">
        <v>65045.1</v>
      </c>
      <c r="H51" s="4">
        <v>14046163.4</v>
      </c>
    </row>
    <row r="52" spans="1:8" x14ac:dyDescent="0.25">
      <c r="A52" s="2" t="s">
        <v>35</v>
      </c>
      <c r="B52" s="3">
        <v>70</v>
      </c>
      <c r="C52" s="3">
        <v>0</v>
      </c>
      <c r="D52" s="3">
        <v>3491</v>
      </c>
      <c r="E52" s="3">
        <v>0</v>
      </c>
      <c r="F52" s="3">
        <v>70</v>
      </c>
      <c r="G52" s="3">
        <v>3491</v>
      </c>
      <c r="H52" s="4">
        <v>732183.5</v>
      </c>
    </row>
    <row r="53" spans="1:8" x14ac:dyDescent="0.25">
      <c r="A53" s="2" t="s">
        <v>89</v>
      </c>
      <c r="B53" s="3">
        <v>60</v>
      </c>
      <c r="C53" s="3">
        <v>0</v>
      </c>
      <c r="D53" s="3">
        <v>2991</v>
      </c>
      <c r="E53" s="3">
        <v>0</v>
      </c>
      <c r="F53" s="3">
        <v>60</v>
      </c>
      <c r="G53" s="3">
        <v>2991</v>
      </c>
      <c r="H53" s="4">
        <v>741768</v>
      </c>
    </row>
    <row r="54" spans="1:8" x14ac:dyDescent="0.25">
      <c r="A54" s="2" t="s">
        <v>36</v>
      </c>
      <c r="B54" s="3">
        <v>360</v>
      </c>
      <c r="C54" s="3">
        <v>0</v>
      </c>
      <c r="D54" s="3">
        <v>17959</v>
      </c>
      <c r="E54" s="3">
        <v>0</v>
      </c>
      <c r="F54" s="3">
        <v>360</v>
      </c>
      <c r="G54" s="3">
        <v>17959</v>
      </c>
      <c r="H54" s="4">
        <v>3816570</v>
      </c>
    </row>
    <row r="55" spans="1:8" x14ac:dyDescent="0.25">
      <c r="A55" s="2" t="s">
        <v>37</v>
      </c>
      <c r="B55" s="3">
        <v>0</v>
      </c>
      <c r="C55" s="3">
        <v>66</v>
      </c>
      <c r="D55" s="3">
        <v>0</v>
      </c>
      <c r="E55" s="4">
        <v>3288.8</v>
      </c>
      <c r="F55" s="3">
        <v>66</v>
      </c>
      <c r="G55" s="3">
        <v>3288.8</v>
      </c>
      <c r="H55" s="4">
        <v>785084.2</v>
      </c>
    </row>
    <row r="56" spans="1:8" x14ac:dyDescent="0.25">
      <c r="A56" s="2" t="s">
        <v>90</v>
      </c>
      <c r="B56" s="3">
        <v>70</v>
      </c>
      <c r="C56" s="3">
        <v>0</v>
      </c>
      <c r="D56" s="3">
        <v>3488</v>
      </c>
      <c r="E56" s="3">
        <v>0</v>
      </c>
      <c r="F56" s="3">
        <v>70</v>
      </c>
      <c r="G56" s="3">
        <v>3488</v>
      </c>
      <c r="H56" s="4">
        <v>667745.5</v>
      </c>
    </row>
    <row r="57" spans="1:8" x14ac:dyDescent="0.25">
      <c r="A57" s="2" t="s">
        <v>91</v>
      </c>
      <c r="B57" s="3">
        <v>85</v>
      </c>
      <c r="C57" s="3">
        <v>0</v>
      </c>
      <c r="D57" s="3">
        <v>4237.5</v>
      </c>
      <c r="E57" s="3">
        <v>0</v>
      </c>
      <c r="F57" s="3">
        <v>85</v>
      </c>
      <c r="G57" s="3">
        <v>4237.5</v>
      </c>
      <c r="H57" s="4">
        <v>965649.5</v>
      </c>
    </row>
    <row r="58" spans="1:8" x14ac:dyDescent="0.25">
      <c r="A58" s="2" t="s">
        <v>92</v>
      </c>
      <c r="B58" s="3">
        <v>143</v>
      </c>
      <c r="C58" s="3">
        <v>0</v>
      </c>
      <c r="D58" s="3">
        <v>7134.5</v>
      </c>
      <c r="E58" s="3">
        <v>0</v>
      </c>
      <c r="F58" s="3">
        <v>143</v>
      </c>
      <c r="G58" s="3">
        <v>7134.5</v>
      </c>
      <c r="H58" s="4">
        <v>1461764</v>
      </c>
    </row>
    <row r="59" spans="1:8" x14ac:dyDescent="0.25">
      <c r="A59" s="2" t="s">
        <v>38</v>
      </c>
      <c r="B59" s="3">
        <v>2240</v>
      </c>
      <c r="C59" s="3">
        <v>193</v>
      </c>
      <c r="D59" s="3">
        <v>111693.5</v>
      </c>
      <c r="E59" s="4">
        <v>9628.7999999999993</v>
      </c>
      <c r="F59" s="3">
        <v>2433</v>
      </c>
      <c r="G59" s="3">
        <v>121322.3</v>
      </c>
      <c r="H59" s="4">
        <v>24461770.5</v>
      </c>
    </row>
    <row r="60" spans="1:8" x14ac:dyDescent="0.25">
      <c r="A60" s="2" t="s">
        <v>93</v>
      </c>
      <c r="B60" s="3">
        <v>542</v>
      </c>
      <c r="C60" s="3">
        <v>4</v>
      </c>
      <c r="D60" s="3">
        <v>27026.5</v>
      </c>
      <c r="E60" s="3">
        <v>199.5</v>
      </c>
      <c r="F60" s="3">
        <v>546</v>
      </c>
      <c r="G60" s="3">
        <v>27226</v>
      </c>
      <c r="H60" s="4">
        <v>6151255.5</v>
      </c>
    </row>
    <row r="61" spans="1:8" x14ac:dyDescent="0.25">
      <c r="A61" s="2" t="s">
        <v>94</v>
      </c>
      <c r="B61" s="3">
        <v>30</v>
      </c>
      <c r="C61" s="3">
        <v>0</v>
      </c>
      <c r="D61" s="3">
        <v>1497</v>
      </c>
      <c r="E61" s="3">
        <v>0</v>
      </c>
      <c r="F61" s="3">
        <v>30</v>
      </c>
      <c r="G61" s="3">
        <v>1497</v>
      </c>
      <c r="H61" s="4">
        <v>326359.5</v>
      </c>
    </row>
    <row r="62" spans="1:8" x14ac:dyDescent="0.25">
      <c r="A62" s="2" t="s">
        <v>59</v>
      </c>
      <c r="B62" s="3">
        <v>100</v>
      </c>
      <c r="C62" s="3">
        <v>37</v>
      </c>
      <c r="D62" s="3">
        <v>4985</v>
      </c>
      <c r="E62" s="4">
        <v>1846.4</v>
      </c>
      <c r="F62" s="3">
        <v>137</v>
      </c>
      <c r="G62" s="3">
        <v>6831.4</v>
      </c>
      <c r="H62" s="4">
        <v>1211099.8</v>
      </c>
    </row>
    <row r="63" spans="1:8" x14ac:dyDescent="0.25">
      <c r="A63" s="2" t="s">
        <v>39</v>
      </c>
      <c r="B63" s="3">
        <v>170</v>
      </c>
      <c r="C63" s="3">
        <v>148</v>
      </c>
      <c r="D63" s="3">
        <v>8482</v>
      </c>
      <c r="E63" s="4">
        <v>7384.3</v>
      </c>
      <c r="F63" s="3">
        <v>318</v>
      </c>
      <c r="G63" s="3">
        <v>15866.3</v>
      </c>
      <c r="H63" s="4">
        <v>3609295.3</v>
      </c>
    </row>
    <row r="64" spans="1:8" x14ac:dyDescent="0.25">
      <c r="A64" s="2" t="s">
        <v>95</v>
      </c>
      <c r="B64" s="3">
        <v>130</v>
      </c>
      <c r="C64" s="3">
        <v>0</v>
      </c>
      <c r="D64" s="3">
        <v>6476</v>
      </c>
      <c r="E64" s="3">
        <v>0</v>
      </c>
      <c r="F64" s="3">
        <v>130</v>
      </c>
      <c r="G64" s="3">
        <v>6476</v>
      </c>
      <c r="H64" s="4">
        <v>1173890</v>
      </c>
    </row>
    <row r="65" spans="1:8" x14ac:dyDescent="0.25">
      <c r="A65" s="2" t="s">
        <v>96</v>
      </c>
      <c r="B65" s="3">
        <v>0</v>
      </c>
      <c r="C65" s="3">
        <v>45</v>
      </c>
      <c r="D65" s="3">
        <v>0</v>
      </c>
      <c r="E65" s="4">
        <v>2245.1999999999998</v>
      </c>
      <c r="F65" s="3">
        <v>45</v>
      </c>
      <c r="G65" s="3">
        <v>2245.1999999999998</v>
      </c>
      <c r="H65" s="4">
        <v>426027.2</v>
      </c>
    </row>
    <row r="66" spans="1:8" x14ac:dyDescent="0.25">
      <c r="A66" s="2" t="s">
        <v>97</v>
      </c>
      <c r="B66" s="3">
        <v>250</v>
      </c>
      <c r="C66" s="3">
        <v>26</v>
      </c>
      <c r="D66" s="3">
        <v>12474.5</v>
      </c>
      <c r="E66" s="4">
        <v>1252.7</v>
      </c>
      <c r="F66" s="3">
        <v>276</v>
      </c>
      <c r="G66" s="3">
        <v>13727.2</v>
      </c>
      <c r="H66" s="4">
        <v>3016772</v>
      </c>
    </row>
    <row r="67" spans="1:8" x14ac:dyDescent="0.25">
      <c r="A67" s="2" t="s">
        <v>60</v>
      </c>
      <c r="B67" s="3">
        <v>10</v>
      </c>
      <c r="C67" s="3">
        <v>0</v>
      </c>
      <c r="D67" s="3">
        <v>498.5</v>
      </c>
      <c r="E67" s="3">
        <v>0</v>
      </c>
      <c r="F67" s="3">
        <v>10</v>
      </c>
      <c r="G67" s="3">
        <v>498.5</v>
      </c>
      <c r="H67" s="4">
        <v>112661</v>
      </c>
    </row>
    <row r="68" spans="1:8" x14ac:dyDescent="0.25">
      <c r="A68" s="2" t="s">
        <v>61</v>
      </c>
      <c r="B68" s="3">
        <v>140</v>
      </c>
      <c r="C68" s="3">
        <v>62</v>
      </c>
      <c r="D68" s="3">
        <v>6975.5</v>
      </c>
      <c r="E68" s="4">
        <v>3092.1</v>
      </c>
      <c r="F68" s="3">
        <v>202</v>
      </c>
      <c r="G68" s="3">
        <v>10067.6</v>
      </c>
      <c r="H68" s="4">
        <v>2053315.9</v>
      </c>
    </row>
    <row r="69" spans="1:8" x14ac:dyDescent="0.25">
      <c r="A69" s="2" t="s">
        <v>98</v>
      </c>
      <c r="B69" s="3">
        <v>0</v>
      </c>
      <c r="C69" s="3">
        <v>30</v>
      </c>
      <c r="D69" s="3">
        <v>0</v>
      </c>
      <c r="E69" s="4">
        <v>1496.8</v>
      </c>
      <c r="F69" s="3">
        <v>30</v>
      </c>
      <c r="G69" s="3">
        <v>1496.8</v>
      </c>
      <c r="H69" s="4">
        <v>301578.8</v>
      </c>
    </row>
    <row r="70" spans="1:8" x14ac:dyDescent="0.25">
      <c r="A70" s="2" t="s">
        <v>99</v>
      </c>
      <c r="B70" s="3">
        <v>109</v>
      </c>
      <c r="C70" s="3">
        <v>9</v>
      </c>
      <c r="D70" s="3">
        <v>5436.5</v>
      </c>
      <c r="E70" s="3">
        <v>448.5</v>
      </c>
      <c r="F70" s="3">
        <v>118</v>
      </c>
      <c r="G70" s="3">
        <v>5885</v>
      </c>
      <c r="H70" s="4">
        <v>1233245.5</v>
      </c>
    </row>
    <row r="71" spans="1:8" x14ac:dyDescent="0.25">
      <c r="A71" s="2" t="s">
        <v>40</v>
      </c>
      <c r="B71" s="3">
        <v>420</v>
      </c>
      <c r="C71" s="3">
        <v>0</v>
      </c>
      <c r="D71" s="3">
        <v>20958</v>
      </c>
      <c r="E71" s="3">
        <v>0</v>
      </c>
      <c r="F71" s="3">
        <v>420</v>
      </c>
      <c r="G71" s="3">
        <v>20958</v>
      </c>
      <c r="H71" s="4">
        <v>4671604.5</v>
      </c>
    </row>
    <row r="72" spans="1:8" x14ac:dyDescent="0.25">
      <c r="A72" s="2" t="s">
        <v>100</v>
      </c>
      <c r="B72" s="3">
        <v>165</v>
      </c>
      <c r="C72" s="3">
        <v>0</v>
      </c>
      <c r="D72" s="3">
        <v>8230.5</v>
      </c>
      <c r="E72" s="3">
        <v>0</v>
      </c>
      <c r="F72" s="3">
        <v>165</v>
      </c>
      <c r="G72" s="3">
        <v>8230.5</v>
      </c>
      <c r="H72" s="4">
        <v>1830979.5</v>
      </c>
    </row>
    <row r="73" spans="1:8" x14ac:dyDescent="0.25">
      <c r="A73" s="2" t="s">
        <v>62</v>
      </c>
      <c r="B73" s="3">
        <v>125</v>
      </c>
      <c r="C73" s="3">
        <v>23</v>
      </c>
      <c r="D73" s="3">
        <v>6240.5</v>
      </c>
      <c r="E73" s="4">
        <v>1147.2</v>
      </c>
      <c r="F73" s="3">
        <v>148</v>
      </c>
      <c r="G73" s="3">
        <v>7387.7</v>
      </c>
      <c r="H73" s="4">
        <v>1649992.5</v>
      </c>
    </row>
    <row r="74" spans="1:8" x14ac:dyDescent="0.25">
      <c r="A74" s="2" t="s">
        <v>101</v>
      </c>
      <c r="B74" s="3">
        <v>137</v>
      </c>
      <c r="C74" s="3">
        <v>0</v>
      </c>
      <c r="D74" s="3">
        <v>6837.5</v>
      </c>
      <c r="E74" s="3">
        <v>0</v>
      </c>
      <c r="F74" s="3">
        <v>137</v>
      </c>
      <c r="G74" s="3">
        <v>6837.5</v>
      </c>
      <c r="H74" s="4">
        <v>1391184</v>
      </c>
    </row>
    <row r="75" spans="1:8" x14ac:dyDescent="0.25">
      <c r="A75" s="2" t="s">
        <v>102</v>
      </c>
      <c r="B75" s="3">
        <v>125</v>
      </c>
      <c r="C75" s="3">
        <v>0</v>
      </c>
      <c r="D75" s="3">
        <v>6238</v>
      </c>
      <c r="E75" s="3">
        <v>0</v>
      </c>
      <c r="F75" s="3">
        <v>125</v>
      </c>
      <c r="G75" s="3">
        <v>6238</v>
      </c>
      <c r="H75" s="4">
        <v>1244513.5</v>
      </c>
    </row>
    <row r="76" spans="1:8" x14ac:dyDescent="0.25">
      <c r="A76" s="2" t="s">
        <v>103</v>
      </c>
      <c r="B76" s="3">
        <v>20</v>
      </c>
      <c r="C76" s="3">
        <v>0</v>
      </c>
      <c r="D76" s="3">
        <v>997</v>
      </c>
      <c r="E76" s="3">
        <v>0</v>
      </c>
      <c r="F76" s="3">
        <v>20</v>
      </c>
      <c r="G76" s="3">
        <v>997</v>
      </c>
      <c r="H76" s="4">
        <v>249250</v>
      </c>
    </row>
    <row r="77" spans="1:8" x14ac:dyDescent="0.25">
      <c r="A77" s="2" t="s">
        <v>63</v>
      </c>
      <c r="B77" s="3">
        <v>122</v>
      </c>
      <c r="C77" s="3">
        <v>14</v>
      </c>
      <c r="D77" s="3">
        <v>6090.5</v>
      </c>
      <c r="E77" s="3">
        <v>698.5</v>
      </c>
      <c r="F77" s="3">
        <v>136</v>
      </c>
      <c r="G77" s="3">
        <v>6789</v>
      </c>
      <c r="H77" s="4">
        <v>1511541</v>
      </c>
    </row>
    <row r="78" spans="1:8" x14ac:dyDescent="0.25">
      <c r="A78" s="2" t="s">
        <v>104</v>
      </c>
      <c r="B78" s="3">
        <v>10</v>
      </c>
      <c r="C78" s="3">
        <v>98</v>
      </c>
      <c r="D78" s="3">
        <v>498.5</v>
      </c>
      <c r="E78" s="4">
        <v>4888.8</v>
      </c>
      <c r="F78" s="3">
        <v>108</v>
      </c>
      <c r="G78" s="3">
        <v>5387.3</v>
      </c>
      <c r="H78" s="4">
        <v>1301572.5</v>
      </c>
    </row>
    <row r="79" spans="1:8" x14ac:dyDescent="0.25">
      <c r="A79" s="2" t="s">
        <v>105</v>
      </c>
      <c r="B79" s="3">
        <v>0</v>
      </c>
      <c r="C79" s="3">
        <v>25</v>
      </c>
      <c r="D79" s="3">
        <v>0</v>
      </c>
      <c r="E79" s="4">
        <v>1246.8</v>
      </c>
      <c r="F79" s="3">
        <v>25</v>
      </c>
      <c r="G79" s="3">
        <v>1246.8</v>
      </c>
      <c r="H79" s="4">
        <v>276284.79999999999</v>
      </c>
    </row>
    <row r="80" spans="1:8" x14ac:dyDescent="0.25">
      <c r="A80" s="2" t="s">
        <v>106</v>
      </c>
      <c r="B80" s="3">
        <v>0</v>
      </c>
      <c r="C80" s="3">
        <v>370</v>
      </c>
      <c r="D80" s="3">
        <v>0</v>
      </c>
      <c r="E80" s="4">
        <v>18468.900000000001</v>
      </c>
      <c r="F80" s="3">
        <v>370</v>
      </c>
      <c r="G80" s="3">
        <v>18468.900000000001</v>
      </c>
      <c r="H80" s="4">
        <v>3936387.4</v>
      </c>
    </row>
    <row r="81" spans="1:8" x14ac:dyDescent="0.25">
      <c r="A81" s="2" t="s">
        <v>107</v>
      </c>
      <c r="B81" s="3">
        <v>525</v>
      </c>
      <c r="C81" s="3">
        <v>0</v>
      </c>
      <c r="D81" s="3">
        <v>26184</v>
      </c>
      <c r="E81" s="3">
        <v>0</v>
      </c>
      <c r="F81" s="3">
        <v>525</v>
      </c>
      <c r="G81" s="3">
        <v>26184</v>
      </c>
      <c r="H81" s="4">
        <v>5670501.5</v>
      </c>
    </row>
    <row r="82" spans="1:8" x14ac:dyDescent="0.25">
      <c r="A82" s="2" t="s">
        <v>108</v>
      </c>
      <c r="B82" s="3">
        <v>0</v>
      </c>
      <c r="C82" s="3">
        <v>75</v>
      </c>
      <c r="D82" s="3">
        <v>0</v>
      </c>
      <c r="E82" s="4">
        <v>3739.9</v>
      </c>
      <c r="F82" s="3">
        <v>75</v>
      </c>
      <c r="G82" s="3">
        <v>3739.9</v>
      </c>
      <c r="H82" s="4">
        <v>798575.3</v>
      </c>
    </row>
    <row r="83" spans="1:8" x14ac:dyDescent="0.25">
      <c r="A83" s="2" t="s">
        <v>41</v>
      </c>
      <c r="B83" s="3">
        <v>385</v>
      </c>
      <c r="C83" s="3">
        <v>0</v>
      </c>
      <c r="D83" s="3">
        <v>19208</v>
      </c>
      <c r="E83" s="3">
        <v>0</v>
      </c>
      <c r="F83" s="3">
        <v>385</v>
      </c>
      <c r="G83" s="3">
        <v>19208</v>
      </c>
      <c r="H83" s="4">
        <v>4380764</v>
      </c>
    </row>
    <row r="84" spans="1:8" x14ac:dyDescent="0.25">
      <c r="A84" s="2" t="s">
        <v>109</v>
      </c>
      <c r="B84" s="3">
        <v>250</v>
      </c>
      <c r="C84" s="3">
        <v>50</v>
      </c>
      <c r="D84" s="3">
        <v>12471.5</v>
      </c>
      <c r="E84" s="4">
        <v>2494.6999999999998</v>
      </c>
      <c r="F84" s="3">
        <v>300</v>
      </c>
      <c r="G84" s="3">
        <v>14966.2</v>
      </c>
      <c r="H84" s="4">
        <v>3169094</v>
      </c>
    </row>
    <row r="85" spans="1:8" x14ac:dyDescent="0.25">
      <c r="A85" s="2" t="s">
        <v>42</v>
      </c>
      <c r="B85" s="3">
        <v>310</v>
      </c>
      <c r="C85" s="3">
        <v>0</v>
      </c>
      <c r="D85" s="3">
        <v>15450.5</v>
      </c>
      <c r="E85" s="3">
        <v>0</v>
      </c>
      <c r="F85" s="3">
        <v>310</v>
      </c>
      <c r="G85" s="3">
        <v>15450.5</v>
      </c>
      <c r="H85" s="4">
        <v>3177355.5</v>
      </c>
    </row>
    <row r="86" spans="1:8" x14ac:dyDescent="0.25">
      <c r="A86" s="2" t="s">
        <v>43</v>
      </c>
      <c r="B86" s="3">
        <v>197</v>
      </c>
      <c r="C86" s="3">
        <v>375</v>
      </c>
      <c r="D86" s="3">
        <v>9824.5</v>
      </c>
      <c r="E86" s="4">
        <v>18704</v>
      </c>
      <c r="F86" s="3">
        <v>572</v>
      </c>
      <c r="G86" s="3">
        <v>28528.5</v>
      </c>
      <c r="H86" s="4">
        <v>7288677.7000000002</v>
      </c>
    </row>
    <row r="87" spans="1:8" x14ac:dyDescent="0.25">
      <c r="A87" s="2" t="s">
        <v>64</v>
      </c>
      <c r="B87" s="3">
        <v>20</v>
      </c>
      <c r="C87" s="3">
        <v>0</v>
      </c>
      <c r="D87" s="3">
        <v>997</v>
      </c>
      <c r="E87" s="3">
        <v>0</v>
      </c>
      <c r="F87" s="3">
        <v>20</v>
      </c>
      <c r="G87" s="3">
        <v>997</v>
      </c>
      <c r="H87" s="4">
        <v>223328</v>
      </c>
    </row>
    <row r="88" spans="1:8" x14ac:dyDescent="0.25">
      <c r="A88" s="2" t="s">
        <v>110</v>
      </c>
      <c r="B88" s="3">
        <v>10</v>
      </c>
      <c r="C88" s="3">
        <v>0</v>
      </c>
      <c r="D88" s="3">
        <v>498.5</v>
      </c>
      <c r="E88" s="3">
        <v>0</v>
      </c>
      <c r="F88" s="3">
        <v>10</v>
      </c>
      <c r="G88" s="3">
        <v>498.5</v>
      </c>
      <c r="H88" s="4">
        <v>112661</v>
      </c>
    </row>
    <row r="89" spans="1:8" x14ac:dyDescent="0.25">
      <c r="A89" s="2" t="s">
        <v>111</v>
      </c>
      <c r="B89" s="3">
        <v>55</v>
      </c>
      <c r="C89" s="3">
        <v>0</v>
      </c>
      <c r="D89" s="3">
        <v>2744</v>
      </c>
      <c r="E89" s="3">
        <v>0</v>
      </c>
      <c r="F89" s="3">
        <v>55</v>
      </c>
      <c r="G89" s="3">
        <v>2744</v>
      </c>
      <c r="H89" s="4">
        <v>660563</v>
      </c>
    </row>
    <row r="90" spans="1:8" x14ac:dyDescent="0.25">
      <c r="A90" s="2" t="s">
        <v>112</v>
      </c>
      <c r="B90" s="3">
        <v>90</v>
      </c>
      <c r="C90" s="3">
        <v>0</v>
      </c>
      <c r="D90" s="3">
        <v>4489.5</v>
      </c>
      <c r="E90" s="3">
        <v>0</v>
      </c>
      <c r="F90" s="3">
        <v>90</v>
      </c>
      <c r="G90" s="3">
        <v>4489.5</v>
      </c>
      <c r="H90" s="4">
        <v>722755.5</v>
      </c>
    </row>
    <row r="91" spans="1:8" x14ac:dyDescent="0.25">
      <c r="A91" s="2" t="s">
        <v>65</v>
      </c>
      <c r="B91" s="3">
        <v>67</v>
      </c>
      <c r="C91" s="3">
        <v>0</v>
      </c>
      <c r="D91" s="3">
        <v>3347</v>
      </c>
      <c r="E91" s="3">
        <v>0</v>
      </c>
      <c r="F91" s="3">
        <v>67</v>
      </c>
      <c r="G91" s="3">
        <v>3347</v>
      </c>
      <c r="H91" s="4">
        <v>862425</v>
      </c>
    </row>
    <row r="92" spans="1:8" x14ac:dyDescent="0.25">
      <c r="A92" s="2" t="s">
        <v>113</v>
      </c>
      <c r="B92" s="3">
        <v>265</v>
      </c>
      <c r="C92" s="3">
        <v>0</v>
      </c>
      <c r="D92" s="3">
        <v>13226</v>
      </c>
      <c r="E92" s="3">
        <v>0</v>
      </c>
      <c r="F92" s="3">
        <v>265</v>
      </c>
      <c r="G92" s="3">
        <v>13226</v>
      </c>
      <c r="H92" s="4">
        <v>1776062.5</v>
      </c>
    </row>
    <row r="93" spans="1:8" x14ac:dyDescent="0.25">
      <c r="A93" s="2" t="s">
        <v>114</v>
      </c>
      <c r="B93" s="3">
        <v>25</v>
      </c>
      <c r="C93" s="3">
        <v>10</v>
      </c>
      <c r="D93" s="3">
        <v>1247</v>
      </c>
      <c r="E93" s="3">
        <v>499.2</v>
      </c>
      <c r="F93" s="3">
        <v>35</v>
      </c>
      <c r="G93" s="3">
        <v>1746.2</v>
      </c>
      <c r="H93" s="4">
        <v>250206</v>
      </c>
    </row>
    <row r="94" spans="1:8" x14ac:dyDescent="0.25">
      <c r="A94" s="2" t="s">
        <v>66</v>
      </c>
      <c r="B94" s="3">
        <v>10</v>
      </c>
      <c r="C94" s="3">
        <v>0</v>
      </c>
      <c r="D94" s="3">
        <v>498.5</v>
      </c>
      <c r="E94" s="3">
        <v>0</v>
      </c>
      <c r="F94" s="3">
        <v>10</v>
      </c>
      <c r="G94" s="3">
        <v>498.5</v>
      </c>
      <c r="H94" s="4">
        <v>119640</v>
      </c>
    </row>
    <row r="95" spans="1:8" x14ac:dyDescent="0.25">
      <c r="A95" s="2" t="s">
        <v>44</v>
      </c>
      <c r="B95" s="3">
        <v>0</v>
      </c>
      <c r="C95" s="3">
        <v>45</v>
      </c>
      <c r="D95" s="3">
        <v>0</v>
      </c>
      <c r="E95" s="4">
        <v>2244</v>
      </c>
      <c r="F95" s="3">
        <v>45</v>
      </c>
      <c r="G95" s="3">
        <v>2244</v>
      </c>
      <c r="H95" s="4">
        <v>494672.3</v>
      </c>
    </row>
    <row r="96" spans="1:8" x14ac:dyDescent="0.25">
      <c r="A96" s="2" t="s">
        <v>115</v>
      </c>
      <c r="B96" s="3">
        <v>172</v>
      </c>
      <c r="C96" s="3">
        <v>0</v>
      </c>
      <c r="D96" s="3">
        <v>8578</v>
      </c>
      <c r="E96" s="3">
        <v>0</v>
      </c>
      <c r="F96" s="3">
        <v>172</v>
      </c>
      <c r="G96" s="3">
        <v>8578</v>
      </c>
      <c r="H96" s="4">
        <v>1726185.5</v>
      </c>
    </row>
    <row r="97" spans="1:9" x14ac:dyDescent="0.25">
      <c r="A97" s="2" t="s">
        <v>116</v>
      </c>
      <c r="B97" s="3">
        <v>70</v>
      </c>
      <c r="C97" s="3">
        <v>0</v>
      </c>
      <c r="D97" s="3">
        <v>3491</v>
      </c>
      <c r="E97" s="3">
        <v>0</v>
      </c>
      <c r="F97" s="3">
        <v>70</v>
      </c>
      <c r="G97" s="3">
        <v>3491</v>
      </c>
      <c r="H97" s="4">
        <v>530097.5</v>
      </c>
    </row>
    <row r="98" spans="1:9" x14ac:dyDescent="0.25">
      <c r="A98" s="2" t="s">
        <v>117</v>
      </c>
      <c r="B98" s="3">
        <v>20</v>
      </c>
      <c r="C98" s="3">
        <v>0</v>
      </c>
      <c r="D98" s="3">
        <v>997</v>
      </c>
      <c r="E98" s="3">
        <v>0</v>
      </c>
      <c r="F98" s="3">
        <v>20</v>
      </c>
      <c r="G98" s="3">
        <v>997</v>
      </c>
      <c r="H98" s="4">
        <v>216847.5</v>
      </c>
    </row>
    <row r="99" spans="1:9" ht="15.75" thickBot="1" x14ac:dyDescent="0.3">
      <c r="A99" s="2" t="s">
        <v>118</v>
      </c>
      <c r="B99" s="3">
        <v>10</v>
      </c>
      <c r="C99" s="3">
        <v>0</v>
      </c>
      <c r="D99" s="3">
        <v>498.5</v>
      </c>
      <c r="E99" s="3">
        <v>0</v>
      </c>
      <c r="F99" s="3">
        <v>10</v>
      </c>
      <c r="G99" s="3">
        <v>498.5</v>
      </c>
      <c r="H99" s="4">
        <v>114655</v>
      </c>
    </row>
    <row r="100" spans="1:9" x14ac:dyDescent="0.25">
      <c r="A100" s="5" t="s">
        <v>45</v>
      </c>
      <c r="B100" s="5">
        <v>30640</v>
      </c>
      <c r="C100" s="5">
        <v>4474</v>
      </c>
      <c r="D100" s="5">
        <v>1528305.5</v>
      </c>
      <c r="E100" s="5">
        <v>223144.2</v>
      </c>
      <c r="F100" s="5">
        <v>35114</v>
      </c>
      <c r="G100" s="5">
        <v>1751449.7</v>
      </c>
      <c r="H100" s="6">
        <v>362934483</v>
      </c>
    </row>
    <row r="101" spans="1:9" x14ac:dyDescent="0.25">
      <c r="A101" s="31"/>
      <c r="B101" s="31"/>
      <c r="C101" s="31"/>
      <c r="D101" s="31"/>
      <c r="E101" s="31"/>
      <c r="F101" s="31"/>
      <c r="G101" s="31"/>
      <c r="H101" s="31"/>
    </row>
    <row r="102" spans="1:9" x14ac:dyDescent="0.25">
      <c r="A102" s="7"/>
    </row>
    <row r="103" spans="1:9" x14ac:dyDescent="0.25">
      <c r="A103" s="36" t="s">
        <v>67</v>
      </c>
    </row>
    <row r="104" spans="1:9" x14ac:dyDescent="0.25">
      <c r="A104" s="21" t="s">
        <v>68</v>
      </c>
    </row>
    <row r="110" spans="1:9" ht="17.25" x14ac:dyDescent="0.3">
      <c r="E110" s="11" t="s">
        <v>46</v>
      </c>
      <c r="F110" s="11"/>
    </row>
    <row r="111" spans="1:9" x14ac:dyDescent="0.25">
      <c r="E111" s="9" t="s">
        <v>47</v>
      </c>
      <c r="F111" s="9" t="s">
        <v>48</v>
      </c>
      <c r="G111" s="9" t="s">
        <v>49</v>
      </c>
      <c r="H111" s="9" t="s">
        <v>50</v>
      </c>
      <c r="I111" s="9" t="s">
        <v>51</v>
      </c>
    </row>
    <row r="112" spans="1:9" x14ac:dyDescent="0.25">
      <c r="E112" s="10" t="s">
        <v>52</v>
      </c>
      <c r="F112" s="23">
        <v>2760</v>
      </c>
      <c r="G112" s="23">
        <v>137733</v>
      </c>
      <c r="H112" s="23">
        <v>28500538.5</v>
      </c>
      <c r="I112" s="25">
        <f>SUM(H112/G112)</f>
        <v>206.92599812681055</v>
      </c>
    </row>
    <row r="113" spans="5:9" x14ac:dyDescent="0.25">
      <c r="E113" s="12" t="s">
        <v>53</v>
      </c>
      <c r="F113" s="23">
        <v>232</v>
      </c>
      <c r="G113" s="23">
        <v>11531.6</v>
      </c>
      <c r="H113" s="23">
        <v>2381543.5</v>
      </c>
      <c r="I113" s="24">
        <f>SUM(H113/G113)</f>
        <v>206.52324915883312</v>
      </c>
    </row>
    <row r="114" spans="5:9" x14ac:dyDescent="0.25">
      <c r="E114" t="s">
        <v>54</v>
      </c>
      <c r="F114" s="26">
        <f>SUM(F112:F113)</f>
        <v>2992</v>
      </c>
      <c r="G114" s="26">
        <f>SUM(G112:G113)</f>
        <v>149264.6</v>
      </c>
      <c r="H114" s="27">
        <f>SUM(H112:H113)</f>
        <v>30882082</v>
      </c>
      <c r="I114" s="13">
        <f>SUM(H114/G114)</f>
        <v>206.89488331459702</v>
      </c>
    </row>
  </sheetData>
  <mergeCells count="9">
    <mergeCell ref="A9:H9"/>
    <mergeCell ref="A10:H10"/>
    <mergeCell ref="A101:H101"/>
    <mergeCell ref="A3:H3"/>
    <mergeCell ref="A4:H4"/>
    <mergeCell ref="A5:H5"/>
    <mergeCell ref="A6:H6"/>
    <mergeCell ref="A7:H7"/>
    <mergeCell ref="A8:H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Progressive Brokers - Devid Hasan</dc:creator>
  <cp:lastModifiedBy>Progressive Brokers - Devid Hasan</cp:lastModifiedBy>
  <dcterms:created xsi:type="dcterms:W3CDTF">2023-07-25T08:46:00Z</dcterms:created>
  <dcterms:modified xsi:type="dcterms:W3CDTF">2023-08-08T04:29:21Z</dcterms:modified>
</cp:coreProperties>
</file>